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tek-my.sharepoint.com/personal/adrian_alfonso_intertek_com/Documents/Desktop/"/>
    </mc:Choice>
  </mc:AlternateContent>
  <xr:revisionPtr revIDLastSave="75" documentId="8_{4E9E5F54-341C-440B-B7D5-6821E268E3F0}" xr6:coauthVersionLast="47" xr6:coauthVersionMax="47" xr10:uidLastSave="{CEE8B289-A456-4C9E-A893-AB4EFC92FC45}"/>
  <bookViews>
    <workbookView xWindow="18450" yWindow="-163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dataavg">'[1]Summary Avg'!$A$1:$AO$47</definedName>
    <definedName name="datas">'[1]Summary s'!$A$1:$AO$2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P28" i="1"/>
  <c r="O28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9" i="1"/>
  <c r="P30" i="1"/>
  <c r="P31" i="1"/>
  <c r="P32" i="1"/>
  <c r="P33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9" i="1"/>
  <c r="O30" i="1"/>
  <c r="O31" i="1"/>
  <c r="O32" i="1"/>
  <c r="O33" i="1"/>
  <c r="P7" i="1"/>
  <c r="P8" i="1"/>
  <c r="P9" i="1"/>
  <c r="P10" i="1"/>
  <c r="P11" i="1"/>
  <c r="O7" i="1"/>
  <c r="O8" i="1"/>
  <c r="O9" i="1"/>
  <c r="O10" i="1"/>
  <c r="O11" i="1"/>
  <c r="P6" i="1"/>
  <c r="O6" i="1"/>
</calcChain>
</file>

<file path=xl/sharedStrings.xml><?xml version="1.0" encoding="utf-8"?>
<sst xmlns="http://schemas.openxmlformats.org/spreadsheetml/2006/main" count="56" uniqueCount="43">
  <si>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</si>
  <si>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</si>
  <si>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</si>
  <si>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</si>
  <si>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</si>
  <si>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</si>
  <si>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</si>
  <si>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</si>
  <si>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</si>
  <si>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</si>
  <si>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Run 11</t>
  </si>
  <si>
    <t>Run 12</t>
  </si>
  <si>
    <t>BSFC Stage 1</t>
  </si>
  <si>
    <t>BSFC Stage 2</t>
  </si>
  <si>
    <t>BSFC Stage 3</t>
  </si>
  <si>
    <t>BSFC Stage 4</t>
  </si>
  <si>
    <t>BSFC Stage 5</t>
  </si>
  <si>
    <t>BSFC Stage 6</t>
  </si>
  <si>
    <t>BSFC CV Stage 1</t>
  </si>
  <si>
    <t>BSFC CV Stage 2</t>
  </si>
  <si>
    <t>BSFC CV Stage 3</t>
  </si>
  <si>
    <t>BSFC CV Stage 4</t>
  </si>
  <si>
    <t>BSFC CV Stage 5</t>
  </si>
  <si>
    <t>BSFC CV Stage 6</t>
  </si>
  <si>
    <t>Weighted Fuel Consumed Stage 1</t>
  </si>
  <si>
    <t>Weighted Fuel Consumed Stage 2</t>
  </si>
  <si>
    <t>Weighted Fuel Consumed Stage 3</t>
  </si>
  <si>
    <t>Weighted Fuel Consumed Stage 4</t>
  </si>
  <si>
    <t>Weighted Fuel Consumed Stage 5</t>
  </si>
  <si>
    <t>Weighted Fuel Consumed Stage 6</t>
  </si>
  <si>
    <t>Weighted Fuel Consumed Total</t>
  </si>
  <si>
    <t>Unweighted Fuel Consumed Stage 1</t>
  </si>
  <si>
    <t>Unweighted Fuel Consumed Stage 2</t>
  </si>
  <si>
    <t>Unweighted Fuel Consumed Stage 3</t>
  </si>
  <si>
    <t>Unweighted Fuel Consumed Stage 4</t>
  </si>
  <si>
    <t>Unweighted Fuel Consumed Stage 5</t>
  </si>
  <si>
    <t>Unweighted Fuel Consumed Stage 6</t>
  </si>
  <si>
    <t>Unweighted Fuel Consumed Total</t>
  </si>
  <si>
    <t>Average</t>
  </si>
  <si>
    <t>IAR Verification runs</t>
  </si>
  <si>
    <t>BL6</t>
  </si>
  <si>
    <t>BL5</t>
  </si>
  <si>
    <t>Candidate Run 2, Engine run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</si>
</sst>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/>
    <xf numFmtId="164" fontId="3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tmtmcorg-my.sharepoint.com/Documents%20and%20Settings/DWorcester/Local%20Settings/Temporary%20Internet%20Files/Content.Outlook/VTG4OMAZ/VID%20BL3%20Verification%20Run%205%20and%206%20do%20not%20s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fo"/>
      <sheetName val="Operating Targets"/>
      <sheetName val="Test Summary"/>
      <sheetName val="What if"/>
      <sheetName val="Critical Parameter Summary 1, 2"/>
      <sheetName val="CPS 3, 4"/>
      <sheetName val="CPS 5, 6"/>
      <sheetName val="General Parameters BLB1"/>
      <sheetName val="General Parameters BLB2"/>
      <sheetName val="Shutdowns-Comments"/>
      <sheetName val="BSFC data"/>
      <sheetName val="Summary s"/>
      <sheetName val="Summary Avg"/>
      <sheetName val="Summary Min"/>
      <sheetName val="Summary Max"/>
      <sheetName val="Form"/>
      <sheetName val="Schedule"/>
      <sheetName val="DATA"/>
      <sheetName val="SwRI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BSFC</v>
          </cell>
          <cell r="D2">
            <v>1.2649110640672122E-4</v>
          </cell>
          <cell r="E2">
            <v>6.3245553203378175E-5</v>
          </cell>
          <cell r="F2">
            <v>1.2247448713917261E-4</v>
          </cell>
          <cell r="H2">
            <v>1.3934369977385648E-3</v>
          </cell>
          <cell r="I2">
            <v>2.5704085278414317E-3</v>
          </cell>
          <cell r="J2">
            <v>6.0138728508896577E-4</v>
          </cell>
          <cell r="L2" t="e">
            <v>#DIV/0!</v>
          </cell>
          <cell r="O2" t="e">
            <v>#DIV/0!</v>
          </cell>
          <cell r="P2" t="e">
            <v>#DIV/0!</v>
          </cell>
          <cell r="Q2" t="e">
            <v>#DIV/0!</v>
          </cell>
          <cell r="S2" t="e">
            <v>#DIV/0!</v>
          </cell>
          <cell r="T2" t="e">
            <v>#DIV/0!</v>
          </cell>
          <cell r="U2" t="e">
            <v>#DIV/0!</v>
          </cell>
          <cell r="V2" t="e">
            <v>#DIV/0!</v>
          </cell>
          <cell r="W2" t="e">
            <v>#DIV/0!</v>
          </cell>
          <cell r="X2" t="e">
            <v>#DIV/0!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 t="e">
            <v>#DIV/0!</v>
          </cell>
          <cell r="AD2" t="e">
            <v>#DIV/0!</v>
          </cell>
          <cell r="AE2" t="e">
            <v>#DIV/0!</v>
          </cell>
          <cell r="AG2" t="e">
            <v>#DIV/0!</v>
          </cell>
          <cell r="AH2" t="e">
            <v>#DIV/0!</v>
          </cell>
          <cell r="AI2" t="e">
            <v>#DIV/0!</v>
          </cell>
          <cell r="AJ2">
            <v>5.1639777949426542E-5</v>
          </cell>
          <cell r="AK2">
            <v>5.4772255750510583E-5</v>
          </cell>
          <cell r="AL2">
            <v>1.264911064067476E-4</v>
          </cell>
          <cell r="AM2">
            <v>9.6419223532791633E-4</v>
          </cell>
          <cell r="AN2">
            <v>2.1789905919943741E-3</v>
          </cell>
          <cell r="AO2">
            <v>4.4721359549996582E-4</v>
          </cell>
        </row>
      </sheetData>
      <sheetData sheetId="12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Samples</v>
          </cell>
          <cell r="D2">
            <v>6</v>
          </cell>
          <cell r="E2">
            <v>6</v>
          </cell>
          <cell r="F2">
            <v>6</v>
          </cell>
          <cell r="H2">
            <v>6</v>
          </cell>
          <cell r="I2">
            <v>6</v>
          </cell>
          <cell r="J2">
            <v>6</v>
          </cell>
          <cell r="L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G2">
            <v>0</v>
          </cell>
          <cell r="AH2">
            <v>0</v>
          </cell>
          <cell r="AI2">
            <v>0</v>
          </cell>
          <cell r="AJ2">
            <v>6</v>
          </cell>
          <cell r="AK2">
            <v>6</v>
          </cell>
          <cell r="AL2">
            <v>6</v>
          </cell>
          <cell r="AM2">
            <v>6</v>
          </cell>
          <cell r="AN2">
            <v>6</v>
          </cell>
          <cell r="AO2">
            <v>6</v>
          </cell>
        </row>
        <row r="3">
          <cell r="A3" t="str">
            <v>SPEED</v>
          </cell>
          <cell r="D3">
            <v>1999.5</v>
          </cell>
          <cell r="E3">
            <v>2000.5</v>
          </cell>
          <cell r="F3">
            <v>1498.6666666666667</v>
          </cell>
          <cell r="H3">
            <v>694.5</v>
          </cell>
          <cell r="I3">
            <v>693.5</v>
          </cell>
          <cell r="J3">
            <v>694.33333333333337</v>
          </cell>
          <cell r="L3" t="e">
            <v>#DIV/0!</v>
          </cell>
          <cell r="O3" t="e">
            <v>#DIV/0!</v>
          </cell>
          <cell r="P3" t="e">
            <v>#DIV/0!</v>
          </cell>
          <cell r="Q3" t="e">
            <v>#DIV/0!</v>
          </cell>
          <cell r="S3" t="e">
            <v>#DIV/0!</v>
          </cell>
          <cell r="T3" t="e">
            <v>#DIV/0!</v>
          </cell>
          <cell r="U3" t="e">
            <v>#DIV/0!</v>
          </cell>
          <cell r="V3" t="e">
            <v>#DIV/0!</v>
          </cell>
          <cell r="W3" t="e">
            <v>#DIV/0!</v>
          </cell>
          <cell r="X3" t="e">
            <v>#DIV/0!</v>
          </cell>
          <cell r="Y3" t="e">
            <v>#DIV/0!</v>
          </cell>
          <cell r="Z3" t="e">
            <v>#DIV/0!</v>
          </cell>
          <cell r="AA3" t="e">
            <v>#DIV/0!</v>
          </cell>
          <cell r="AB3" t="e">
            <v>#DIV/0!</v>
          </cell>
          <cell r="AC3" t="e">
            <v>#DIV/0!</v>
          </cell>
          <cell r="AD3" t="e">
            <v>#DIV/0!</v>
          </cell>
          <cell r="AE3" t="e">
            <v>#DIV/0!</v>
          </cell>
          <cell r="AG3" t="e">
            <v>#DIV/0!</v>
          </cell>
          <cell r="AH3" t="e">
            <v>#DIV/0!</v>
          </cell>
          <cell r="AI3" t="e">
            <v>#DIV/0!</v>
          </cell>
          <cell r="AJ3">
            <v>2000.8333333333333</v>
          </cell>
          <cell r="AK3">
            <v>2000.8333333333333</v>
          </cell>
          <cell r="AL3">
            <v>1498.8333333333333</v>
          </cell>
          <cell r="AM3">
            <v>701.33333333333337</v>
          </cell>
          <cell r="AN3">
            <v>694.83333333333337</v>
          </cell>
          <cell r="AO3">
            <v>694.33333333333337</v>
          </cell>
        </row>
        <row r="4">
          <cell r="A4" t="str">
            <v>HUM</v>
          </cell>
          <cell r="D4">
            <v>11.37</v>
          </cell>
          <cell r="E4">
            <v>11.36</v>
          </cell>
          <cell r="F4">
            <v>11.385</v>
          </cell>
          <cell r="H4">
            <v>11.356666666666667</v>
          </cell>
          <cell r="I4">
            <v>11.348333333333334</v>
          </cell>
          <cell r="J4">
            <v>11.37</v>
          </cell>
          <cell r="L4" t="e">
            <v>#DIV/0!</v>
          </cell>
          <cell r="O4" t="e">
            <v>#DIV/0!</v>
          </cell>
          <cell r="P4" t="e">
            <v>#DIV/0!</v>
          </cell>
          <cell r="Q4" t="e">
            <v>#DIV/0!</v>
          </cell>
          <cell r="S4" t="e">
            <v>#DIV/0!</v>
          </cell>
          <cell r="T4" t="e">
            <v>#DIV/0!</v>
          </cell>
          <cell r="U4" t="e">
            <v>#DIV/0!</v>
          </cell>
          <cell r="V4" t="e">
            <v>#DIV/0!</v>
          </cell>
          <cell r="W4" t="e">
            <v>#DIV/0!</v>
          </cell>
          <cell r="X4" t="e">
            <v>#DIV/0!</v>
          </cell>
          <cell r="Y4" t="e">
            <v>#DIV/0!</v>
          </cell>
          <cell r="Z4" t="e">
            <v>#DIV/0!</v>
          </cell>
          <cell r="AA4" t="e">
            <v>#DIV/0!</v>
          </cell>
          <cell r="AB4" t="e">
            <v>#DIV/0!</v>
          </cell>
          <cell r="AC4" t="e">
            <v>#DIV/0!</v>
          </cell>
          <cell r="AD4" t="e">
            <v>#DIV/0!</v>
          </cell>
          <cell r="AE4" t="e">
            <v>#DIV/0!</v>
          </cell>
          <cell r="AG4" t="e">
            <v>#DIV/0!</v>
          </cell>
          <cell r="AH4" t="e">
            <v>#DIV/0!</v>
          </cell>
          <cell r="AI4" t="e">
            <v>#DIV/0!</v>
          </cell>
          <cell r="AJ4">
            <v>11.391666666666666</v>
          </cell>
          <cell r="AK4">
            <v>11.351666666666665</v>
          </cell>
          <cell r="AL4">
            <v>11.375</v>
          </cell>
          <cell r="AM4">
            <v>11.366666666666667</v>
          </cell>
          <cell r="AN4">
            <v>11.353333333333333</v>
          </cell>
          <cell r="AO4">
            <v>11.383333333333333</v>
          </cell>
        </row>
        <row r="5">
          <cell r="A5" t="str">
            <v>TAAMB</v>
          </cell>
          <cell r="D5">
            <v>27.233333333333334</v>
          </cell>
          <cell r="E5">
            <v>26.966666666666669</v>
          </cell>
          <cell r="F5">
            <v>26.466666666666669</v>
          </cell>
          <cell r="H5">
            <v>26.533333333333331</v>
          </cell>
          <cell r="I5">
            <v>25.950000000000003</v>
          </cell>
          <cell r="J5">
            <v>25.900000000000002</v>
          </cell>
          <cell r="L5" t="e">
            <v>#DIV/0!</v>
          </cell>
          <cell r="O5" t="e">
            <v>#DIV/0!</v>
          </cell>
          <cell r="P5" t="e">
            <v>#DIV/0!</v>
          </cell>
          <cell r="Q5" t="e">
            <v>#DIV/0!</v>
          </cell>
          <cell r="S5" t="e">
            <v>#DIV/0!</v>
          </cell>
          <cell r="T5" t="e">
            <v>#DIV/0!</v>
          </cell>
          <cell r="U5" t="e">
            <v>#DIV/0!</v>
          </cell>
          <cell r="V5" t="e">
            <v>#DIV/0!</v>
          </cell>
          <cell r="W5" t="e">
            <v>#DIV/0!</v>
          </cell>
          <cell r="X5" t="e">
            <v>#DIV/0!</v>
          </cell>
          <cell r="Y5" t="e">
            <v>#DIV/0!</v>
          </cell>
          <cell r="Z5" t="e">
            <v>#DIV/0!</v>
          </cell>
          <cell r="AA5" t="e">
            <v>#DIV/0!</v>
          </cell>
          <cell r="AB5" t="e">
            <v>#DIV/0!</v>
          </cell>
          <cell r="AC5" t="e">
            <v>#DIV/0!</v>
          </cell>
          <cell r="AD5" t="e">
            <v>#DIV/0!</v>
          </cell>
          <cell r="AE5" t="e">
            <v>#DIV/0!</v>
          </cell>
          <cell r="AG5" t="e">
            <v>#DIV/0!</v>
          </cell>
          <cell r="AH5" t="e">
            <v>#DIV/0!</v>
          </cell>
          <cell r="AI5" t="e">
            <v>#DIV/0!</v>
          </cell>
          <cell r="AJ5">
            <v>25.566666666666666</v>
          </cell>
          <cell r="AK5">
            <v>25.75</v>
          </cell>
          <cell r="AL5">
            <v>25.849999999999998</v>
          </cell>
          <cell r="AM5">
            <v>26.183333333333334</v>
          </cell>
          <cell r="AN5">
            <v>26.666666666666668</v>
          </cell>
          <cell r="AO5">
            <v>26.966666666666665</v>
          </cell>
        </row>
        <row r="6">
          <cell r="A6" t="str">
            <v>PEOIL</v>
          </cell>
          <cell r="D6">
            <v>187.63333333333333</v>
          </cell>
          <cell r="E6">
            <v>263.23333333333335</v>
          </cell>
          <cell r="F6">
            <v>176.04999999999998</v>
          </cell>
          <cell r="H6">
            <v>104.56666666666666</v>
          </cell>
          <cell r="I6">
            <v>335.95</v>
          </cell>
          <cell r="J6">
            <v>102.53333333333335</v>
          </cell>
          <cell r="L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  <cell r="AA6" t="e">
            <v>#DIV/0!</v>
          </cell>
          <cell r="AB6" t="e">
            <v>#DIV/0!</v>
          </cell>
          <cell r="AC6" t="e">
            <v>#DIV/0!</v>
          </cell>
          <cell r="AD6" t="e">
            <v>#DIV/0!</v>
          </cell>
          <cell r="AE6" t="e">
            <v>#DIV/0!</v>
          </cell>
          <cell r="AG6" t="e">
            <v>#DIV/0!</v>
          </cell>
          <cell r="AH6" t="e">
            <v>#DIV/0!</v>
          </cell>
          <cell r="AI6" t="e">
            <v>#DIV/0!</v>
          </cell>
          <cell r="AJ6">
            <v>188.45000000000002</v>
          </cell>
          <cell r="AK6">
            <v>262.83333333333331</v>
          </cell>
          <cell r="AL6">
            <v>175.4</v>
          </cell>
          <cell r="AM6">
            <v>105.48333333333333</v>
          </cell>
          <cell r="AN6">
            <v>339.59999999999997</v>
          </cell>
          <cell r="AO6">
            <v>103.16666666666667</v>
          </cell>
        </row>
        <row r="7">
          <cell r="A7" t="str">
            <v>PFUEL-MM</v>
          </cell>
          <cell r="D7">
            <v>105.43333333333332</v>
          </cell>
          <cell r="E7">
            <v>105.41666666666664</v>
          </cell>
          <cell r="F7">
            <v>106.14999999999999</v>
          </cell>
          <cell r="H7">
            <v>107.69999999999999</v>
          </cell>
          <cell r="I7">
            <v>108.05000000000001</v>
          </cell>
          <cell r="J7">
            <v>108.43333333333334</v>
          </cell>
          <cell r="L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 t="e">
            <v>#DIV/0!</v>
          </cell>
          <cell r="AD7" t="e">
            <v>#DIV/0!</v>
          </cell>
          <cell r="AE7" t="e">
            <v>#DIV/0!</v>
          </cell>
          <cell r="AG7" t="e">
            <v>#DIV/0!</v>
          </cell>
          <cell r="AH7" t="e">
            <v>#DIV/0!</v>
          </cell>
          <cell r="AI7" t="e">
            <v>#DIV/0!</v>
          </cell>
          <cell r="AJ7">
            <v>108.43333333333334</v>
          </cell>
          <cell r="AK7">
            <v>110.23333333333333</v>
          </cell>
          <cell r="AL7">
            <v>110.28333333333332</v>
          </cell>
          <cell r="AM7">
            <v>111.53333333333335</v>
          </cell>
          <cell r="AN7">
            <v>110.81666666666666</v>
          </cell>
          <cell r="AO7">
            <v>111.11666666666667</v>
          </cell>
        </row>
        <row r="8">
          <cell r="A8" t="str">
            <v>PFUEL</v>
          </cell>
          <cell r="D8">
            <v>404.16666666666669</v>
          </cell>
          <cell r="E8">
            <v>404.9666666666667</v>
          </cell>
          <cell r="F8">
            <v>405.33333333333331</v>
          </cell>
          <cell r="H8">
            <v>405.91666666666669</v>
          </cell>
          <cell r="I8">
            <v>406.34999999999997</v>
          </cell>
          <cell r="J8">
            <v>405.64999999999992</v>
          </cell>
          <cell r="L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G8" t="e">
            <v>#DIV/0!</v>
          </cell>
          <cell r="AH8" t="e">
            <v>#DIV/0!</v>
          </cell>
          <cell r="AI8" t="e">
            <v>#DIV/0!</v>
          </cell>
          <cell r="AJ8">
            <v>405.18333333333334</v>
          </cell>
          <cell r="AK8">
            <v>405.29999999999995</v>
          </cell>
          <cell r="AL8">
            <v>405.38333333333327</v>
          </cell>
          <cell r="AM8">
            <v>405.7166666666667</v>
          </cell>
          <cell r="AN8">
            <v>406.34999999999997</v>
          </cell>
          <cell r="AO8">
            <v>405.61666666666673</v>
          </cell>
        </row>
        <row r="9">
          <cell r="A9" t="str">
            <v>PMAP</v>
          </cell>
          <cell r="D9">
            <v>58.241666666666674</v>
          </cell>
          <cell r="E9">
            <v>57.895000000000003</v>
          </cell>
          <cell r="F9">
            <v>59.706666666666671</v>
          </cell>
          <cell r="H9">
            <v>35.520000000000003</v>
          </cell>
          <cell r="I9">
            <v>36.79</v>
          </cell>
          <cell r="J9">
            <v>41.206666666666671</v>
          </cell>
          <cell r="L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  <cell r="AA9" t="e">
            <v>#DIV/0!</v>
          </cell>
          <cell r="AB9" t="e">
            <v>#DIV/0!</v>
          </cell>
          <cell r="AC9" t="e">
            <v>#DIV/0!</v>
          </cell>
          <cell r="AD9" t="e">
            <v>#DIV/0!</v>
          </cell>
          <cell r="AE9" t="e">
            <v>#DIV/0!</v>
          </cell>
          <cell r="AG9" t="e">
            <v>#DIV/0!</v>
          </cell>
          <cell r="AH9" t="e">
            <v>#DIV/0!</v>
          </cell>
          <cell r="AI9" t="e">
            <v>#DIV/0!</v>
          </cell>
          <cell r="AJ9">
            <v>58.441666666666663</v>
          </cell>
          <cell r="AK9">
            <v>57.903333333333336</v>
          </cell>
          <cell r="AL9">
            <v>59.809999999999981</v>
          </cell>
          <cell r="AM9">
            <v>35.418333333333329</v>
          </cell>
          <cell r="AN9">
            <v>36.598333333333336</v>
          </cell>
          <cell r="AO9">
            <v>41.19166666666667</v>
          </cell>
        </row>
        <row r="10">
          <cell r="A10" t="str">
            <v>PEBP</v>
          </cell>
          <cell r="D10">
            <v>104.985</v>
          </cell>
          <cell r="E10">
            <v>104.99666666666667</v>
          </cell>
          <cell r="F10">
            <v>104.97166666666668</v>
          </cell>
          <cell r="H10">
            <v>104.00666666666666</v>
          </cell>
          <cell r="I10">
            <v>103.98833333333333</v>
          </cell>
          <cell r="J10">
            <v>104.01166666666667</v>
          </cell>
          <cell r="L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 t="e">
            <v>#DIV/0!</v>
          </cell>
          <cell r="AD10" t="e">
            <v>#DIV/0!</v>
          </cell>
          <cell r="AE10" t="e">
            <v>#DIV/0!</v>
          </cell>
          <cell r="AG10" t="e">
            <v>#DIV/0!</v>
          </cell>
          <cell r="AH10" t="e">
            <v>#DIV/0!</v>
          </cell>
          <cell r="AI10" t="e">
            <v>#DIV/0!</v>
          </cell>
          <cell r="AJ10">
            <v>105.00666666666667</v>
          </cell>
          <cell r="AK10">
            <v>105.00166666666667</v>
          </cell>
          <cell r="AL10">
            <v>104.99499999999999</v>
          </cell>
          <cell r="AM10">
            <v>104.03666666666668</v>
          </cell>
          <cell r="AN10">
            <v>103.99833333333333</v>
          </cell>
          <cell r="AO10">
            <v>104.03166666666668</v>
          </cell>
        </row>
        <row r="11">
          <cell r="A11" t="str">
            <v>TINT</v>
          </cell>
          <cell r="D11">
            <v>29</v>
          </cell>
          <cell r="E11">
            <v>29</v>
          </cell>
          <cell r="F11">
            <v>29</v>
          </cell>
          <cell r="H11">
            <v>29.016666666666666</v>
          </cell>
          <cell r="I11">
            <v>29</v>
          </cell>
          <cell r="J11">
            <v>29</v>
          </cell>
          <cell r="L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 t="e">
            <v>#DIV/0!</v>
          </cell>
          <cell r="AD11" t="e">
            <v>#DIV/0!</v>
          </cell>
          <cell r="AE11" t="e">
            <v>#DIV/0!</v>
          </cell>
          <cell r="AG11" t="e">
            <v>#DIV/0!</v>
          </cell>
          <cell r="AH11" t="e">
            <v>#DIV/0!</v>
          </cell>
          <cell r="AI11" t="e">
            <v>#DIV/0!</v>
          </cell>
          <cell r="AJ11">
            <v>29</v>
          </cell>
          <cell r="AK11">
            <v>29</v>
          </cell>
          <cell r="AL11">
            <v>29</v>
          </cell>
          <cell r="AM11">
            <v>29</v>
          </cell>
          <cell r="AN11">
            <v>29</v>
          </cell>
          <cell r="AO11">
            <v>29.95</v>
          </cell>
        </row>
        <row r="12">
          <cell r="A12" t="str">
            <v>TCOOL_IN</v>
          </cell>
          <cell r="D12">
            <v>109</v>
          </cell>
          <cell r="E12">
            <v>65.016666666666666</v>
          </cell>
          <cell r="F12">
            <v>108.93333333333334</v>
          </cell>
          <cell r="H12">
            <v>108.95</v>
          </cell>
          <cell r="I12">
            <v>35</v>
          </cell>
          <cell r="J12">
            <v>108.98333333333335</v>
          </cell>
          <cell r="L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  <cell r="AA12" t="e">
            <v>#DIV/0!</v>
          </cell>
          <cell r="AB12" t="e">
            <v>#DIV/0!</v>
          </cell>
          <cell r="AC12" t="e">
            <v>#DIV/0!</v>
          </cell>
          <cell r="AD12" t="e">
            <v>#DIV/0!</v>
          </cell>
          <cell r="AE12" t="e">
            <v>#DIV/0!</v>
          </cell>
          <cell r="AG12" t="e">
            <v>#DIV/0!</v>
          </cell>
          <cell r="AH12" t="e">
            <v>#DIV/0!</v>
          </cell>
          <cell r="AI12" t="e">
            <v>#DIV/0!</v>
          </cell>
          <cell r="AJ12">
            <v>109.03333333333332</v>
          </cell>
          <cell r="AK12">
            <v>64.966666666666654</v>
          </cell>
          <cell r="AL12">
            <v>108.96666666666665</v>
          </cell>
          <cell r="AM12">
            <v>108.96666666666665</v>
          </cell>
          <cell r="AN12">
            <v>35</v>
          </cell>
          <cell r="AO12">
            <v>109.05000000000001</v>
          </cell>
        </row>
        <row r="13">
          <cell r="A13" t="str">
            <v>TCOOL_OUT</v>
          </cell>
          <cell r="D13">
            <v>113.61666666666666</v>
          </cell>
          <cell r="E13">
            <v>69.816666666666677</v>
          </cell>
          <cell r="F13">
            <v>113.03333333333335</v>
          </cell>
          <cell r="H13">
            <v>110.56666666666666</v>
          </cell>
          <cell r="I13">
            <v>36.85</v>
          </cell>
          <cell r="J13">
            <v>110.78333333333332</v>
          </cell>
          <cell r="L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 t="e">
            <v>#DIV/0!</v>
          </cell>
          <cell r="AD13" t="e">
            <v>#DIV/0!</v>
          </cell>
          <cell r="AE13" t="e">
            <v>#DIV/0!</v>
          </cell>
          <cell r="AG13" t="e">
            <v>#DIV/0!</v>
          </cell>
          <cell r="AH13" t="e">
            <v>#DIV/0!</v>
          </cell>
          <cell r="AI13" t="e">
            <v>#DIV/0!</v>
          </cell>
          <cell r="AJ13">
            <v>113.66666666666669</v>
          </cell>
          <cell r="AK13">
            <v>69.833333333333329</v>
          </cell>
          <cell r="AL13">
            <v>113.08333333333336</v>
          </cell>
          <cell r="AM13">
            <v>110.63333333333334</v>
          </cell>
          <cell r="AN13">
            <v>36.849999999999994</v>
          </cell>
          <cell r="AO13">
            <v>110.8</v>
          </cell>
        </row>
        <row r="14">
          <cell r="A14" t="str">
            <v>TFUEL-IN</v>
          </cell>
          <cell r="D14">
            <v>22</v>
          </cell>
          <cell r="E14">
            <v>22</v>
          </cell>
          <cell r="F14">
            <v>22</v>
          </cell>
          <cell r="H14">
            <v>22</v>
          </cell>
          <cell r="I14">
            <v>22</v>
          </cell>
          <cell r="J14">
            <v>22</v>
          </cell>
          <cell r="L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 t="e">
            <v>#DIV/0!</v>
          </cell>
          <cell r="AD14" t="e">
            <v>#DIV/0!</v>
          </cell>
          <cell r="AE14" t="e">
            <v>#DIV/0!</v>
          </cell>
          <cell r="AG14" t="e">
            <v>#DIV/0!</v>
          </cell>
          <cell r="AH14" t="e">
            <v>#DIV/0!</v>
          </cell>
          <cell r="AI14" t="e">
            <v>#DIV/0!</v>
          </cell>
          <cell r="AJ14">
            <v>22</v>
          </cell>
          <cell r="AK14">
            <v>22</v>
          </cell>
          <cell r="AL14">
            <v>22</v>
          </cell>
          <cell r="AM14">
            <v>22</v>
          </cell>
          <cell r="AN14">
            <v>22</v>
          </cell>
          <cell r="AO14">
            <v>22</v>
          </cell>
        </row>
        <row r="15">
          <cell r="A15" t="str">
            <v>TOIL-SUMP</v>
          </cell>
          <cell r="D15">
            <v>112.2</v>
          </cell>
          <cell r="E15">
            <v>57.93333333333333</v>
          </cell>
          <cell r="F15">
            <v>114.46666666666665</v>
          </cell>
          <cell r="H15">
            <v>117.58333333333333</v>
          </cell>
          <cell r="I15">
            <v>32.766666666666666</v>
          </cell>
          <cell r="J15">
            <v>117.43333333333334</v>
          </cell>
          <cell r="L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 t="e">
            <v>#DIV/0!</v>
          </cell>
          <cell r="AD15" t="e">
            <v>#DIV/0!</v>
          </cell>
          <cell r="AE15" t="e">
            <v>#DIV/0!</v>
          </cell>
          <cell r="AG15" t="e">
            <v>#DIV/0!</v>
          </cell>
          <cell r="AH15" t="e">
            <v>#DIV/0!</v>
          </cell>
          <cell r="AI15" t="e">
            <v>#DIV/0!</v>
          </cell>
          <cell r="AJ15">
            <v>112.56666666666668</v>
          </cell>
          <cell r="AK15">
            <v>57.883333333333326</v>
          </cell>
          <cell r="AL15">
            <v>114.56666666666666</v>
          </cell>
          <cell r="AM15">
            <v>117.56666666666666</v>
          </cell>
          <cell r="AN15">
            <v>32.633333333333333</v>
          </cell>
          <cell r="AO15">
            <v>117.03333333333332</v>
          </cell>
        </row>
        <row r="16">
          <cell r="A16" t="str">
            <v>TEOIL</v>
          </cell>
          <cell r="D16">
            <v>114.98333333333333</v>
          </cell>
          <cell r="E16">
            <v>64.983333333333334</v>
          </cell>
          <cell r="F16">
            <v>114.96666666666665</v>
          </cell>
          <cell r="H16">
            <v>115.01666666666667</v>
          </cell>
          <cell r="I16">
            <v>35.033333333333339</v>
          </cell>
          <cell r="J16">
            <v>114.89999999999999</v>
          </cell>
          <cell r="L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 t="e">
            <v>#DIV/0!</v>
          </cell>
          <cell r="AD16" t="e">
            <v>#DIV/0!</v>
          </cell>
          <cell r="AE16" t="e">
            <v>#DIV/0!</v>
          </cell>
          <cell r="AG16" t="e">
            <v>#DIV/0!</v>
          </cell>
          <cell r="AH16" t="e">
            <v>#DIV/0!</v>
          </cell>
          <cell r="AI16" t="e">
            <v>#DIV/0!</v>
          </cell>
          <cell r="AJ16">
            <v>114.96666666666665</v>
          </cell>
          <cell r="AK16">
            <v>64.983333333333334</v>
          </cell>
          <cell r="AL16">
            <v>114.95</v>
          </cell>
          <cell r="AM16">
            <v>115.03333333333335</v>
          </cell>
          <cell r="AN16">
            <v>35.016666666666666</v>
          </cell>
          <cell r="AO16">
            <v>115.01666666666667</v>
          </cell>
        </row>
        <row r="17">
          <cell r="A17" t="str">
            <v>TORQUE</v>
          </cell>
          <cell r="D17">
            <v>104.98500000000001</v>
          </cell>
          <cell r="E17">
            <v>105.01666666666669</v>
          </cell>
          <cell r="F17">
            <v>104.99166666666667</v>
          </cell>
          <cell r="H17">
            <v>20.008333333333336</v>
          </cell>
          <cell r="I17">
            <v>19.988333333333333</v>
          </cell>
          <cell r="J17">
            <v>39.98833333333333</v>
          </cell>
          <cell r="L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 t="e">
            <v>#DIV/0!</v>
          </cell>
          <cell r="AD17" t="e">
            <v>#DIV/0!</v>
          </cell>
          <cell r="AE17" t="e">
            <v>#DIV/0!</v>
          </cell>
          <cell r="AG17" t="e">
            <v>#DIV/0!</v>
          </cell>
          <cell r="AH17" t="e">
            <v>#DIV/0!</v>
          </cell>
          <cell r="AI17" t="e">
            <v>#DIV/0!</v>
          </cell>
          <cell r="AJ17">
            <v>105.01833333333332</v>
          </cell>
          <cell r="AK17">
            <v>105</v>
          </cell>
          <cell r="AL17">
            <v>104.99333333333334</v>
          </cell>
          <cell r="AM17">
            <v>20.056666666666668</v>
          </cell>
          <cell r="AN17">
            <v>19.995000000000001</v>
          </cell>
          <cell r="AO17">
            <v>40.00333333333333</v>
          </cell>
        </row>
        <row r="18">
          <cell r="A18" t="str">
            <v>BARO</v>
          </cell>
          <cell r="D18">
            <v>98.233333333333334</v>
          </cell>
          <cell r="E18">
            <v>98.283333333333317</v>
          </cell>
          <cell r="F18">
            <v>98.383333333333326</v>
          </cell>
          <cell r="H18">
            <v>98.399999999999991</v>
          </cell>
          <cell r="I18">
            <v>98.433333333333337</v>
          </cell>
          <cell r="J18">
            <v>98.449999999999989</v>
          </cell>
          <cell r="L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 t="e">
            <v>#DIV/0!</v>
          </cell>
          <cell r="AD18" t="e">
            <v>#DIV/0!</v>
          </cell>
          <cell r="AE18" t="e">
            <v>#DIV/0!</v>
          </cell>
          <cell r="AG18" t="e">
            <v>#DIV/0!</v>
          </cell>
          <cell r="AH18" t="e">
            <v>#DIV/0!</v>
          </cell>
          <cell r="AI18" t="e">
            <v>#DIV/0!</v>
          </cell>
          <cell r="AJ18">
            <v>98.416666666666671</v>
          </cell>
          <cell r="AK18">
            <v>98.483333333333334</v>
          </cell>
          <cell r="AL18">
            <v>98.483333333333334</v>
          </cell>
          <cell r="AM18">
            <v>98.5</v>
          </cell>
          <cell r="AN18">
            <v>98.333333333333329</v>
          </cell>
          <cell r="AO18">
            <v>98.233333333333334</v>
          </cell>
        </row>
        <row r="19">
          <cell r="A19" t="str">
            <v>PINT</v>
          </cell>
          <cell r="D19">
            <v>5.0499999999999996E-2</v>
          </cell>
          <cell r="E19">
            <v>4.9999999999999996E-2</v>
          </cell>
          <cell r="F19">
            <v>5.0833333333333335E-2</v>
          </cell>
          <cell r="H19">
            <v>4.9833333333333334E-2</v>
          </cell>
          <cell r="I19">
            <v>4.9999999999999996E-2</v>
          </cell>
          <cell r="J19">
            <v>4.9833333333333334E-2</v>
          </cell>
          <cell r="L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 t="e">
            <v>#DIV/0!</v>
          </cell>
          <cell r="AD19" t="e">
            <v>#DIV/0!</v>
          </cell>
          <cell r="AE19" t="e">
            <v>#DIV/0!</v>
          </cell>
          <cell r="AG19" t="e">
            <v>#DIV/0!</v>
          </cell>
          <cell r="AH19" t="e">
            <v>#DIV/0!</v>
          </cell>
          <cell r="AI19" t="e">
            <v>#DIV/0!</v>
          </cell>
          <cell r="AJ19">
            <v>4.8833333333333333E-2</v>
          </cell>
          <cell r="AK19">
            <v>5.0333333333333334E-2</v>
          </cell>
          <cell r="AL19">
            <v>5.1166666666666666E-2</v>
          </cell>
          <cell r="AM19">
            <v>4.9833333333333334E-2</v>
          </cell>
          <cell r="AN19">
            <v>4.9999999999999996E-2</v>
          </cell>
          <cell r="AO19">
            <v>5.0166666666666665E-2</v>
          </cell>
        </row>
        <row r="20">
          <cell r="A20" t="str">
            <v>CCASE</v>
          </cell>
          <cell r="D20">
            <v>4.4999999999999991E-2</v>
          </cell>
          <cell r="E20">
            <v>4.9999999999999996E-2</v>
          </cell>
          <cell r="F20">
            <v>5.8333333333333327E-2</v>
          </cell>
          <cell r="H20">
            <v>0.03</v>
          </cell>
          <cell r="I20">
            <v>0.03</v>
          </cell>
          <cell r="J20">
            <v>0.04</v>
          </cell>
          <cell r="L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  <cell r="AD20" t="e">
            <v>#DIV/0!</v>
          </cell>
          <cell r="AE20" t="e">
            <v>#DIV/0!</v>
          </cell>
          <cell r="AG20" t="e">
            <v>#DIV/0!</v>
          </cell>
          <cell r="AH20" t="e">
            <v>#DIV/0!</v>
          </cell>
          <cell r="AI20" t="e">
            <v>#DIV/0!</v>
          </cell>
          <cell r="AJ20">
            <v>5.6666666666666664E-2</v>
          </cell>
          <cell r="AK20">
            <v>4.9999999999999996E-2</v>
          </cell>
          <cell r="AL20">
            <v>5.1666666666666666E-2</v>
          </cell>
          <cell r="AM20">
            <v>0.02</v>
          </cell>
          <cell r="AN20">
            <v>0.02</v>
          </cell>
          <cell r="AO20">
            <v>0.03</v>
          </cell>
        </row>
        <row r="21">
          <cell r="A21" t="str">
            <v>FCOOL</v>
          </cell>
          <cell r="D21">
            <v>79.816666666666677</v>
          </cell>
          <cell r="E21">
            <v>80.125</v>
          </cell>
          <cell r="F21">
            <v>79.823333333333338</v>
          </cell>
          <cell r="H21">
            <v>80.099999999999994</v>
          </cell>
          <cell r="I21">
            <v>80.033333333333317</v>
          </cell>
          <cell r="J21">
            <v>79.891666666666666</v>
          </cell>
          <cell r="L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 t="e">
            <v>#DIV/0!</v>
          </cell>
          <cell r="AD21" t="e">
            <v>#DIV/0!</v>
          </cell>
          <cell r="AE21" t="e">
            <v>#DIV/0!</v>
          </cell>
          <cell r="AG21" t="e">
            <v>#DIV/0!</v>
          </cell>
          <cell r="AH21" t="e">
            <v>#DIV/0!</v>
          </cell>
          <cell r="AI21" t="e">
            <v>#DIV/0!</v>
          </cell>
          <cell r="AJ21">
            <v>79.889999999999986</v>
          </cell>
          <cell r="AK21">
            <v>79.866666666666674</v>
          </cell>
          <cell r="AL21">
            <v>80.045000000000002</v>
          </cell>
          <cell r="AM21">
            <v>80.02</v>
          </cell>
          <cell r="AN21">
            <v>79.976666666666659</v>
          </cell>
          <cell r="AO21">
            <v>79.935000000000002</v>
          </cell>
        </row>
        <row r="22">
          <cell r="A22" t="str">
            <v>VIGN</v>
          </cell>
          <cell r="D22">
            <v>13.799999999999999</v>
          </cell>
          <cell r="E22">
            <v>13.783333333333333</v>
          </cell>
          <cell r="F22">
            <v>13.799999999999999</v>
          </cell>
          <cell r="H22">
            <v>13.799999999999999</v>
          </cell>
          <cell r="I22">
            <v>13.799999999999999</v>
          </cell>
          <cell r="J22">
            <v>13.799999999999999</v>
          </cell>
          <cell r="L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C22" t="e">
            <v>#DIV/0!</v>
          </cell>
          <cell r="AD22" t="e">
            <v>#DIV/0!</v>
          </cell>
          <cell r="AE22" t="e">
            <v>#DIV/0!</v>
          </cell>
          <cell r="AG22" t="e">
            <v>#DIV/0!</v>
          </cell>
          <cell r="AH22" t="e">
            <v>#DIV/0!</v>
          </cell>
          <cell r="AI22" t="e">
            <v>#DIV/0!</v>
          </cell>
          <cell r="AJ22">
            <v>13.799999999999999</v>
          </cell>
          <cell r="AK22">
            <v>13.799999999999999</v>
          </cell>
          <cell r="AL22">
            <v>13.799999999999999</v>
          </cell>
          <cell r="AM22">
            <v>13.799999999999999</v>
          </cell>
          <cell r="AN22">
            <v>13.799999999999999</v>
          </cell>
          <cell r="AO22">
            <v>13.799999999999999</v>
          </cell>
        </row>
        <row r="23">
          <cell r="A23" t="str">
            <v>TLOAD-CELL</v>
          </cell>
          <cell r="D23">
            <v>30.150000000000002</v>
          </cell>
          <cell r="E23">
            <v>31.033333333333331</v>
          </cell>
          <cell r="F23">
            <v>30.316666666666666</v>
          </cell>
          <cell r="H23">
            <v>28.983333333333334</v>
          </cell>
          <cell r="I23">
            <v>29.566666666666666</v>
          </cell>
          <cell r="J23">
            <v>29.016666666666666</v>
          </cell>
          <cell r="L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 t="e">
            <v>#DIV/0!</v>
          </cell>
          <cell r="AD23" t="e">
            <v>#DIV/0!</v>
          </cell>
          <cell r="AE23" t="e">
            <v>#DIV/0!</v>
          </cell>
          <cell r="AG23" t="e">
            <v>#DIV/0!</v>
          </cell>
          <cell r="AH23" t="e">
            <v>#DIV/0!</v>
          </cell>
          <cell r="AI23" t="e">
            <v>#DIV/0!</v>
          </cell>
          <cell r="AJ23">
            <v>30.583333333333332</v>
          </cell>
          <cell r="AK23">
            <v>30.833333333333332</v>
          </cell>
          <cell r="AL23">
            <v>30.333333333333339</v>
          </cell>
          <cell r="AM23">
            <v>29.016666666666666</v>
          </cell>
          <cell r="AN23">
            <v>29.033333333333331</v>
          </cell>
          <cell r="AO23">
            <v>29</v>
          </cell>
        </row>
        <row r="24">
          <cell r="A24" t="str">
            <v>TOIL-HEAT</v>
          </cell>
          <cell r="D24">
            <v>146.21666666666667</v>
          </cell>
          <cell r="E24">
            <v>58.283333333333331</v>
          </cell>
          <cell r="F24">
            <v>145.83333333333334</v>
          </cell>
          <cell r="H24">
            <v>149.16666666666666</v>
          </cell>
          <cell r="I24">
            <v>32.9</v>
          </cell>
          <cell r="J24">
            <v>150.66666666666666</v>
          </cell>
          <cell r="L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  <cell r="AA24" t="e">
            <v>#DIV/0!</v>
          </cell>
          <cell r="AB24" t="e">
            <v>#DIV/0!</v>
          </cell>
          <cell r="AC24" t="e">
            <v>#DIV/0!</v>
          </cell>
          <cell r="AD24" t="e">
            <v>#DIV/0!</v>
          </cell>
          <cell r="AE24" t="e">
            <v>#DIV/0!</v>
          </cell>
          <cell r="AG24" t="e">
            <v>#DIV/0!</v>
          </cell>
          <cell r="AH24" t="e">
            <v>#DIV/0!</v>
          </cell>
          <cell r="AI24" t="e">
            <v>#DIV/0!</v>
          </cell>
          <cell r="AJ24">
            <v>145.46666666666667</v>
          </cell>
          <cell r="AK24">
            <v>58.216666666666661</v>
          </cell>
          <cell r="AL24">
            <v>149.16666666666666</v>
          </cell>
          <cell r="AM24">
            <v>155.1</v>
          </cell>
          <cell r="AN24">
            <v>32.783333333333331</v>
          </cell>
          <cell r="AO24">
            <v>154.93333333333334</v>
          </cell>
        </row>
        <row r="25">
          <cell r="A25" t="str">
            <v>TFUEL-MM</v>
          </cell>
          <cell r="D25">
            <v>28</v>
          </cell>
          <cell r="E25">
            <v>27.866666666666671</v>
          </cell>
          <cell r="F25">
            <v>27.983333333333334</v>
          </cell>
          <cell r="H25">
            <v>27.416666666666668</v>
          </cell>
          <cell r="I25">
            <v>27.633333333333336</v>
          </cell>
          <cell r="J25">
            <v>27.649999999999995</v>
          </cell>
          <cell r="L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 t="e">
            <v>#DIV/0!</v>
          </cell>
          <cell r="AD25" t="e">
            <v>#DIV/0!</v>
          </cell>
          <cell r="AE25" t="e">
            <v>#DIV/0!</v>
          </cell>
          <cell r="AG25" t="e">
            <v>#DIV/0!</v>
          </cell>
          <cell r="AH25" t="e">
            <v>#DIV/0!</v>
          </cell>
          <cell r="AI25" t="e">
            <v>#DIV/0!</v>
          </cell>
          <cell r="AJ25">
            <v>28</v>
          </cell>
          <cell r="AK25">
            <v>27.983333333333334</v>
          </cell>
          <cell r="AL25">
            <v>27.983333333333334</v>
          </cell>
          <cell r="AM25">
            <v>27.533333333333331</v>
          </cell>
          <cell r="AN25">
            <v>27.75</v>
          </cell>
          <cell r="AO25">
            <v>27.766666666666666</v>
          </cell>
        </row>
        <row r="26">
          <cell r="A26" t="str">
            <v>XTHROTTLE</v>
          </cell>
          <cell r="D26">
            <v>114.98333333333333</v>
          </cell>
          <cell r="E26">
            <v>64.95</v>
          </cell>
          <cell r="F26">
            <v>114.96666666666665</v>
          </cell>
          <cell r="H26">
            <v>115</v>
          </cell>
          <cell r="I26">
            <v>35.050000000000004</v>
          </cell>
          <cell r="J26">
            <v>114.91666666666667</v>
          </cell>
          <cell r="L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  <cell r="AA26" t="e">
            <v>#DIV/0!</v>
          </cell>
          <cell r="AB26" t="e">
            <v>#DIV/0!</v>
          </cell>
          <cell r="AC26" t="e">
            <v>#DIV/0!</v>
          </cell>
          <cell r="AD26" t="e">
            <v>#DIV/0!</v>
          </cell>
          <cell r="AE26" t="e">
            <v>#DIV/0!</v>
          </cell>
          <cell r="AG26" t="e">
            <v>#DIV/0!</v>
          </cell>
          <cell r="AH26" t="e">
            <v>#DIV/0!</v>
          </cell>
          <cell r="AI26" t="e">
            <v>#DIV/0!</v>
          </cell>
          <cell r="AJ26">
            <v>114.98333333333333</v>
          </cell>
          <cell r="AK26">
            <v>65</v>
          </cell>
          <cell r="AL26">
            <v>114.95</v>
          </cell>
          <cell r="AM26">
            <v>115.03333333333335</v>
          </cell>
          <cell r="AN26">
            <v>35.016666666666666</v>
          </cell>
          <cell r="AO26">
            <v>115</v>
          </cell>
        </row>
        <row r="27">
          <cell r="A27" t="str">
            <v>XDYNO</v>
          </cell>
          <cell r="D27">
            <v>1999.8666666666668</v>
          </cell>
          <cell r="E27">
            <v>2001.2833333333335</v>
          </cell>
          <cell r="F27">
            <v>1497.5833333333333</v>
          </cell>
          <cell r="H27">
            <v>694.18333333333339</v>
          </cell>
          <cell r="I27">
            <v>693.18333333333339</v>
          </cell>
          <cell r="J27">
            <v>695.01666666666677</v>
          </cell>
          <cell r="L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 t="e">
            <v>#DIV/0!</v>
          </cell>
          <cell r="AD27" t="e">
            <v>#DIV/0!</v>
          </cell>
          <cell r="AE27" t="e">
            <v>#DIV/0!</v>
          </cell>
          <cell r="AG27" t="e">
            <v>#DIV/0!</v>
          </cell>
          <cell r="AH27" t="e">
            <v>#DIV/0!</v>
          </cell>
          <cell r="AI27" t="e">
            <v>#DIV/0!</v>
          </cell>
          <cell r="AJ27">
            <v>2001.7666666666664</v>
          </cell>
          <cell r="AK27">
            <v>2000.1333333333332</v>
          </cell>
          <cell r="AL27">
            <v>1497.2333333333333</v>
          </cell>
          <cell r="AM27">
            <v>697.16666666666663</v>
          </cell>
          <cell r="AN27">
            <v>695.19999999999993</v>
          </cell>
          <cell r="AO27">
            <v>694.16666666666652</v>
          </cell>
        </row>
        <row r="28">
          <cell r="A28" t="str">
            <v>XTINT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G28" t="e">
            <v>#DIV/0!</v>
          </cell>
          <cell r="AH28" t="e">
            <v>#DIV/0!</v>
          </cell>
          <cell r="AI28" t="e">
            <v>#DIV/0!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XTFUEL-IN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  <cell r="AA29" t="e">
            <v>#DIV/0!</v>
          </cell>
          <cell r="AB29" t="e">
            <v>#DIV/0!</v>
          </cell>
          <cell r="AC29" t="e">
            <v>#DIV/0!</v>
          </cell>
          <cell r="AD29" t="e">
            <v>#DIV/0!</v>
          </cell>
          <cell r="AE29" t="e">
            <v>#DIV/0!</v>
          </cell>
          <cell r="AG29" t="e">
            <v>#DIV/0!</v>
          </cell>
          <cell r="AH29" t="e">
            <v>#DIV/0!</v>
          </cell>
          <cell r="AI29" t="e">
            <v>#DIV/0!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XCCASE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  <cell r="AA30" t="e">
            <v>#DIV/0!</v>
          </cell>
          <cell r="AB30" t="e">
            <v>#DIV/0!</v>
          </cell>
          <cell r="AC30" t="e">
            <v>#DIV/0!</v>
          </cell>
          <cell r="AD30" t="e">
            <v>#DIV/0!</v>
          </cell>
          <cell r="AE30" t="e">
            <v>#DIV/0!</v>
          </cell>
          <cell r="AG30" t="e">
            <v>#DIV/0!</v>
          </cell>
          <cell r="AH30" t="e">
            <v>#DIV/0!</v>
          </cell>
          <cell r="AI30" t="e">
            <v>#DIV/0!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XTEOIL</v>
          </cell>
          <cell r="D31">
            <v>108.98333333333333</v>
          </cell>
          <cell r="E31">
            <v>65</v>
          </cell>
          <cell r="F31">
            <v>108.88333333333333</v>
          </cell>
          <cell r="H31">
            <v>108.95</v>
          </cell>
          <cell r="I31">
            <v>35</v>
          </cell>
          <cell r="J31">
            <v>109</v>
          </cell>
          <cell r="L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>
            <v>109.06666666666666</v>
          </cell>
          <cell r="AK31">
            <v>65</v>
          </cell>
          <cell r="AL31">
            <v>108.93333333333334</v>
          </cell>
          <cell r="AM31">
            <v>108.91666666666667</v>
          </cell>
          <cell r="AN31">
            <v>35</v>
          </cell>
          <cell r="AO31">
            <v>109.03333333333335</v>
          </cell>
        </row>
        <row r="32">
          <cell r="A32" t="str">
            <v>XPINT</v>
          </cell>
          <cell r="D32" t="e">
            <v>#DIV/0!</v>
          </cell>
          <cell r="E32" t="e">
            <v>#DIV/0!</v>
          </cell>
          <cell r="F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L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  <cell r="AA32" t="e">
            <v>#DIV/0!</v>
          </cell>
          <cell r="AB32" t="e">
            <v>#DIV/0!</v>
          </cell>
          <cell r="AC32" t="e">
            <v>#DIV/0!</v>
          </cell>
          <cell r="AD32" t="e">
            <v>#DIV/0!</v>
          </cell>
          <cell r="AE32" t="e">
            <v>#DIV/0!</v>
          </cell>
          <cell r="AG32" t="e">
            <v>#DIV/0!</v>
          </cell>
          <cell r="AH32" t="e">
            <v>#DIV/0!</v>
          </cell>
          <cell r="AI32" t="e">
            <v>#DIV/0!</v>
          </cell>
          <cell r="AJ32" t="e">
            <v>#DIV/0!</v>
          </cell>
          <cell r="AK32" t="e">
            <v>#DIV/0!</v>
          </cell>
          <cell r="AL32" t="e">
            <v>#DIV/0!</v>
          </cell>
          <cell r="AM32" t="e">
            <v>#DIV/0!</v>
          </cell>
          <cell r="AN32" t="e">
            <v>#DIV/0!</v>
          </cell>
          <cell r="AO32" t="e">
            <v>#DIV/0!</v>
          </cell>
        </row>
        <row r="33">
          <cell r="A33" t="str">
            <v>XPEBP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 t="e">
            <v>#DIV/0!</v>
          </cell>
          <cell r="AD33" t="e">
            <v>#DIV/0!</v>
          </cell>
          <cell r="AE33" t="e">
            <v>#DIV/0!</v>
          </cell>
          <cell r="AG33" t="e">
            <v>#DIV/0!</v>
          </cell>
          <cell r="AH33" t="e">
            <v>#DIV/0!</v>
          </cell>
          <cell r="AI33" t="e">
            <v>#DIV/0!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XFCOOL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  <cell r="AA34" t="e">
            <v>#DIV/0!</v>
          </cell>
          <cell r="AB34" t="e">
            <v>#DIV/0!</v>
          </cell>
          <cell r="AC34" t="e">
            <v>#DIV/0!</v>
          </cell>
          <cell r="AD34" t="e">
            <v>#DIV/0!</v>
          </cell>
          <cell r="AE34" t="e">
            <v>#DIV/0!</v>
          </cell>
          <cell r="AG34" t="e">
            <v>#DIV/0!</v>
          </cell>
          <cell r="AH34" t="e">
            <v>#DIV/0!</v>
          </cell>
          <cell r="AI34" t="e">
            <v>#DIV/0!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XTCOOL-IN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  <cell r="AA35" t="e">
            <v>#DIV/0!</v>
          </cell>
          <cell r="AB35" t="e">
            <v>#DIV/0!</v>
          </cell>
          <cell r="AC35" t="e">
            <v>#DIV/0!</v>
          </cell>
          <cell r="AD35" t="e">
            <v>#DIV/0!</v>
          </cell>
          <cell r="AE35" t="e">
            <v>#DIV/0!</v>
          </cell>
          <cell r="AG35" t="e">
            <v>#DIV/0!</v>
          </cell>
          <cell r="AH35" t="e">
            <v>#DIV/0!</v>
          </cell>
          <cell r="AI35" t="e">
            <v>#DIV/0!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FFUEL-F</v>
          </cell>
          <cell r="D36">
            <v>6.1648333333333332</v>
          </cell>
          <cell r="E36">
            <v>6.4604999999999997</v>
          </cell>
          <cell r="F36">
            <v>4.6413333333333329</v>
          </cell>
          <cell r="H36">
            <v>1.0475000000000001</v>
          </cell>
          <cell r="I36">
            <v>1.2806666666666666</v>
          </cell>
          <cell r="J36">
            <v>1.2781666666666667</v>
          </cell>
          <cell r="L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  <cell r="AA36" t="e">
            <v>#DIV/0!</v>
          </cell>
          <cell r="AB36" t="e">
            <v>#DIV/0!</v>
          </cell>
          <cell r="AC36" t="e">
            <v>#DIV/0!</v>
          </cell>
          <cell r="AD36" t="e">
            <v>#DIV/0!</v>
          </cell>
          <cell r="AE36" t="e">
            <v>#DIV/0!</v>
          </cell>
          <cell r="AG36" t="e">
            <v>#DIV/0!</v>
          </cell>
          <cell r="AH36" t="e">
            <v>#DIV/0!</v>
          </cell>
          <cell r="AI36" t="e">
            <v>#DIV/0!</v>
          </cell>
          <cell r="AJ36">
            <v>6.171333333333334</v>
          </cell>
          <cell r="AK36">
            <v>6.4411666666666667</v>
          </cell>
          <cell r="AL36">
            <v>4.6434999999999995</v>
          </cell>
          <cell r="AM36">
            <v>1.054</v>
          </cell>
          <cell r="AN36">
            <v>1.2809999999999999</v>
          </cell>
          <cell r="AO36">
            <v>1.28</v>
          </cell>
        </row>
        <row r="37">
          <cell r="A37" t="str">
            <v>AT_REVS</v>
          </cell>
          <cell r="D37">
            <v>2000</v>
          </cell>
          <cell r="E37">
            <v>2000</v>
          </cell>
          <cell r="F37">
            <v>1500</v>
          </cell>
          <cell r="H37">
            <v>695.16666666666663</v>
          </cell>
          <cell r="I37">
            <v>695.05000000000007</v>
          </cell>
          <cell r="J37">
            <v>694.9666666666667</v>
          </cell>
          <cell r="L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  <cell r="AA37" t="e">
            <v>#DIV/0!</v>
          </cell>
          <cell r="AB37" t="e">
            <v>#DIV/0!</v>
          </cell>
          <cell r="AC37" t="e">
            <v>#DIV/0!</v>
          </cell>
          <cell r="AD37" t="e">
            <v>#DIV/0!</v>
          </cell>
          <cell r="AE37" t="e">
            <v>#DIV/0!</v>
          </cell>
          <cell r="AG37" t="e">
            <v>#DIV/0!</v>
          </cell>
          <cell r="AH37" t="e">
            <v>#DIV/0!</v>
          </cell>
          <cell r="AI37" t="e">
            <v>#DIV/0!</v>
          </cell>
          <cell r="AJ37">
            <v>2000</v>
          </cell>
          <cell r="AK37">
            <v>1999.9833333333333</v>
          </cell>
          <cell r="AL37">
            <v>1500</v>
          </cell>
          <cell r="AM37">
            <v>695.06666666666672</v>
          </cell>
          <cell r="AN37">
            <v>695.13333333333333</v>
          </cell>
          <cell r="AO37">
            <v>695</v>
          </cell>
        </row>
        <row r="38">
          <cell r="A38" t="str">
            <v>ATORQUE</v>
          </cell>
          <cell r="D38">
            <v>105</v>
          </cell>
          <cell r="E38">
            <v>105</v>
          </cell>
          <cell r="F38">
            <v>105</v>
          </cell>
          <cell r="H38">
            <v>20</v>
          </cell>
          <cell r="I38">
            <v>20</v>
          </cell>
          <cell r="J38">
            <v>40</v>
          </cell>
          <cell r="L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  <cell r="AA38" t="e">
            <v>#DIV/0!</v>
          </cell>
          <cell r="AB38" t="e">
            <v>#DIV/0!</v>
          </cell>
          <cell r="AC38" t="e">
            <v>#DIV/0!</v>
          </cell>
          <cell r="AD38" t="e">
            <v>#DIV/0!</v>
          </cell>
          <cell r="AE38" t="e">
            <v>#DIV/0!</v>
          </cell>
          <cell r="AG38" t="e">
            <v>#DIV/0!</v>
          </cell>
          <cell r="AH38" t="e">
            <v>#DIV/0!</v>
          </cell>
          <cell r="AI38" t="e">
            <v>#DIV/0!</v>
          </cell>
          <cell r="AJ38">
            <v>105</v>
          </cell>
          <cell r="AK38">
            <v>105</v>
          </cell>
          <cell r="AL38">
            <v>105</v>
          </cell>
          <cell r="AM38">
            <v>20</v>
          </cell>
          <cell r="AN38">
            <v>20</v>
          </cell>
          <cell r="AO38">
            <v>40</v>
          </cell>
        </row>
        <row r="39">
          <cell r="A39" t="str">
            <v>ATEOIL</v>
          </cell>
          <cell r="D39">
            <v>115</v>
          </cell>
          <cell r="E39">
            <v>64.983333333333334</v>
          </cell>
          <cell r="F39">
            <v>115</v>
          </cell>
          <cell r="H39">
            <v>114.98333333333333</v>
          </cell>
          <cell r="I39">
            <v>35.016666666666673</v>
          </cell>
          <cell r="J39">
            <v>114.96666666666665</v>
          </cell>
          <cell r="L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  <cell r="AA39" t="e">
            <v>#DIV/0!</v>
          </cell>
          <cell r="AB39" t="e">
            <v>#DIV/0!</v>
          </cell>
          <cell r="AC39" t="e">
            <v>#DIV/0!</v>
          </cell>
          <cell r="AD39" t="e">
            <v>#DIV/0!</v>
          </cell>
          <cell r="AE39" t="e">
            <v>#DIV/0!</v>
          </cell>
          <cell r="AG39" t="e">
            <v>#DIV/0!</v>
          </cell>
          <cell r="AH39" t="e">
            <v>#DIV/0!</v>
          </cell>
          <cell r="AI39" t="e">
            <v>#DIV/0!</v>
          </cell>
          <cell r="AJ39">
            <v>114.98333333333333</v>
          </cell>
          <cell r="AK39">
            <v>64.966666666666654</v>
          </cell>
          <cell r="AL39">
            <v>114.89999999999999</v>
          </cell>
          <cell r="AM39">
            <v>115.01666666666667</v>
          </cell>
          <cell r="AN39">
            <v>35.016666666666666</v>
          </cell>
          <cell r="AO39">
            <v>114.96666666666665</v>
          </cell>
        </row>
        <row r="40">
          <cell r="A40" t="str">
            <v>ATCOOL_IN</v>
          </cell>
          <cell r="D40">
            <v>109</v>
          </cell>
          <cell r="E40">
            <v>65.016666666666666</v>
          </cell>
          <cell r="F40">
            <v>108.89999999999999</v>
          </cell>
          <cell r="H40">
            <v>108.96666666666668</v>
          </cell>
          <cell r="I40">
            <v>35</v>
          </cell>
          <cell r="J40">
            <v>109.06666666666668</v>
          </cell>
          <cell r="L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>
            <v>109.06666666666666</v>
          </cell>
          <cell r="AK40">
            <v>65</v>
          </cell>
          <cell r="AL40">
            <v>108.96666666666668</v>
          </cell>
          <cell r="AM40">
            <v>108.98333333333333</v>
          </cell>
          <cell r="AN40">
            <v>35</v>
          </cell>
          <cell r="AO40">
            <v>108.98333333333333</v>
          </cell>
        </row>
        <row r="41">
          <cell r="A41" t="str">
            <v>APEBP</v>
          </cell>
          <cell r="D41">
            <v>104.97166666666665</v>
          </cell>
          <cell r="E41">
            <v>104.97500000000001</v>
          </cell>
          <cell r="F41">
            <v>105.05</v>
          </cell>
          <cell r="H41">
            <v>103.99833333333333</v>
          </cell>
          <cell r="I41">
            <v>103.99833333333333</v>
          </cell>
          <cell r="J41">
            <v>104.00333333333333</v>
          </cell>
          <cell r="L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  <cell r="AA41" t="e">
            <v>#DIV/0!</v>
          </cell>
          <cell r="AB41" t="e">
            <v>#DIV/0!</v>
          </cell>
          <cell r="AC41" t="e">
            <v>#DIV/0!</v>
          </cell>
          <cell r="AD41" t="e">
            <v>#DIV/0!</v>
          </cell>
          <cell r="AE41" t="e">
            <v>#DIV/0!</v>
          </cell>
          <cell r="AG41" t="e">
            <v>#DIV/0!</v>
          </cell>
          <cell r="AH41" t="e">
            <v>#DIV/0!</v>
          </cell>
          <cell r="AI41" t="e">
            <v>#DIV/0!</v>
          </cell>
          <cell r="AJ41">
            <v>105</v>
          </cell>
          <cell r="AK41">
            <v>105</v>
          </cell>
          <cell r="AL41">
            <v>105</v>
          </cell>
          <cell r="AM41">
            <v>104</v>
          </cell>
          <cell r="AN41">
            <v>104</v>
          </cell>
          <cell r="AO41">
            <v>103.99333333333334</v>
          </cell>
        </row>
        <row r="42">
          <cell r="A42" t="str">
            <v>ATINT</v>
          </cell>
          <cell r="D42">
            <v>29</v>
          </cell>
          <cell r="E42">
            <v>29</v>
          </cell>
          <cell r="F42">
            <v>29</v>
          </cell>
          <cell r="H42">
            <v>29</v>
          </cell>
          <cell r="I42">
            <v>29</v>
          </cell>
          <cell r="J42">
            <v>29</v>
          </cell>
          <cell r="L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  <cell r="AA42" t="e">
            <v>#DIV/0!</v>
          </cell>
          <cell r="AB42" t="e">
            <v>#DIV/0!</v>
          </cell>
          <cell r="AC42" t="e">
            <v>#DIV/0!</v>
          </cell>
          <cell r="AD42" t="e">
            <v>#DIV/0!</v>
          </cell>
          <cell r="AE42" t="e">
            <v>#DIV/0!</v>
          </cell>
          <cell r="AG42" t="e">
            <v>#DIV/0!</v>
          </cell>
          <cell r="AH42" t="e">
            <v>#DIV/0!</v>
          </cell>
          <cell r="AI42" t="e">
            <v>#DIV/0!</v>
          </cell>
          <cell r="AJ42">
            <v>29</v>
          </cell>
          <cell r="AK42">
            <v>29</v>
          </cell>
          <cell r="AL42">
            <v>29</v>
          </cell>
          <cell r="AM42">
            <v>29</v>
          </cell>
          <cell r="AN42">
            <v>29</v>
          </cell>
          <cell r="AO42">
            <v>29.95</v>
          </cell>
        </row>
        <row r="43">
          <cell r="A43" t="str">
            <v>ATFUEL_IN</v>
          </cell>
          <cell r="D43">
            <v>22</v>
          </cell>
          <cell r="E43">
            <v>22</v>
          </cell>
          <cell r="F43">
            <v>22</v>
          </cell>
          <cell r="H43">
            <v>22</v>
          </cell>
          <cell r="I43">
            <v>22</v>
          </cell>
          <cell r="J43">
            <v>22</v>
          </cell>
          <cell r="L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  <cell r="AA43" t="e">
            <v>#DIV/0!</v>
          </cell>
          <cell r="AB43" t="e">
            <v>#DIV/0!</v>
          </cell>
          <cell r="AC43" t="e">
            <v>#DIV/0!</v>
          </cell>
          <cell r="AD43" t="e">
            <v>#DIV/0!</v>
          </cell>
          <cell r="AE43" t="e">
            <v>#DIV/0!</v>
          </cell>
          <cell r="AG43" t="e">
            <v>#DIV/0!</v>
          </cell>
          <cell r="AH43" t="e">
            <v>#DIV/0!</v>
          </cell>
          <cell r="AI43" t="e">
            <v>#DIV/0!</v>
          </cell>
          <cell r="AJ43">
            <v>22</v>
          </cell>
          <cell r="AK43">
            <v>22</v>
          </cell>
          <cell r="AL43">
            <v>22</v>
          </cell>
          <cell r="AM43">
            <v>22</v>
          </cell>
          <cell r="AN43">
            <v>22</v>
          </cell>
          <cell r="AO43">
            <v>22</v>
          </cell>
        </row>
        <row r="44">
          <cell r="A44" t="str">
            <v>AFFUEL</v>
          </cell>
          <cell r="D44">
            <v>6.1618333333333331</v>
          </cell>
          <cell r="E44">
            <v>6.4563333333333341</v>
          </cell>
          <cell r="F44">
            <v>4.6451666666666673</v>
          </cell>
          <cell r="H44">
            <v>1.0465</v>
          </cell>
          <cell r="I44">
            <v>1.2874999999999999</v>
          </cell>
          <cell r="J44">
            <v>1.2771666666666668</v>
          </cell>
          <cell r="L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  <cell r="AA44" t="e">
            <v>#DIV/0!</v>
          </cell>
          <cell r="AB44" t="e">
            <v>#DIV/0!</v>
          </cell>
          <cell r="AC44" t="e">
            <v>#DIV/0!</v>
          </cell>
          <cell r="AD44" t="e">
            <v>#DIV/0!</v>
          </cell>
          <cell r="AE44" t="e">
            <v>#DIV/0!</v>
          </cell>
          <cell r="AG44" t="e">
            <v>#DIV/0!</v>
          </cell>
          <cell r="AH44" t="e">
            <v>#DIV/0!</v>
          </cell>
          <cell r="AI44" t="e">
            <v>#DIV/0!</v>
          </cell>
          <cell r="AJ44">
            <v>6.1653333333333329</v>
          </cell>
          <cell r="AK44">
            <v>6.4488333333333339</v>
          </cell>
          <cell r="AL44">
            <v>4.6431666666666667</v>
          </cell>
          <cell r="AM44">
            <v>1.0475000000000001</v>
          </cell>
          <cell r="AN44">
            <v>1.2846666666666666</v>
          </cell>
          <cell r="AO44">
            <v>1.2786666666666668</v>
          </cell>
        </row>
        <row r="45">
          <cell r="A45" t="str">
            <v>AAFR</v>
          </cell>
          <cell r="D45">
            <v>14.493333333333332</v>
          </cell>
          <cell r="E45">
            <v>14.501666666666665</v>
          </cell>
          <cell r="F45">
            <v>14.508333333333333</v>
          </cell>
          <cell r="H45">
            <v>14.521666666666663</v>
          </cell>
          <cell r="I45">
            <v>14.535000000000002</v>
          </cell>
          <cell r="J45">
            <v>14.516666666666667</v>
          </cell>
          <cell r="L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  <cell r="AA45" t="e">
            <v>#DIV/0!</v>
          </cell>
          <cell r="AB45" t="e">
            <v>#DIV/0!</v>
          </cell>
          <cell r="AC45" t="e">
            <v>#DIV/0!</v>
          </cell>
          <cell r="AD45" t="e">
            <v>#DIV/0!</v>
          </cell>
          <cell r="AE45" t="e">
            <v>#DIV/0!</v>
          </cell>
          <cell r="AG45" t="e">
            <v>#DIV/0!</v>
          </cell>
          <cell r="AH45" t="e">
            <v>#DIV/0!</v>
          </cell>
          <cell r="AI45" t="e">
            <v>#DIV/0!</v>
          </cell>
          <cell r="AJ45">
            <v>14.49</v>
          </cell>
          <cell r="AK45">
            <v>14.503333333333332</v>
          </cell>
          <cell r="AL45">
            <v>14.51</v>
          </cell>
          <cell r="AM45">
            <v>14.519999999999998</v>
          </cell>
          <cell r="AN45">
            <v>14.53</v>
          </cell>
          <cell r="AO45">
            <v>14.519999999999998</v>
          </cell>
        </row>
        <row r="46">
          <cell r="A46" t="str">
            <v>LDCELEXC</v>
          </cell>
          <cell r="D46">
            <v>3.3325999999999998</v>
          </cell>
          <cell r="E46">
            <v>3.3325999999999998</v>
          </cell>
          <cell r="F46">
            <v>3.3325999999999998</v>
          </cell>
          <cell r="H46">
            <v>3.3325999999999998</v>
          </cell>
          <cell r="I46">
            <v>3.3325999999999998</v>
          </cell>
          <cell r="J46">
            <v>3.3325833333333335</v>
          </cell>
          <cell r="L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  <cell r="AA46" t="e">
            <v>#DIV/0!</v>
          </cell>
          <cell r="AB46" t="e">
            <v>#DIV/0!</v>
          </cell>
          <cell r="AC46" t="e">
            <v>#DIV/0!</v>
          </cell>
          <cell r="AD46" t="e">
            <v>#DIV/0!</v>
          </cell>
          <cell r="AE46" t="e">
            <v>#DIV/0!</v>
          </cell>
          <cell r="AG46" t="e">
            <v>#DIV/0!</v>
          </cell>
          <cell r="AH46" t="e">
            <v>#DIV/0!</v>
          </cell>
          <cell r="AI46" t="e">
            <v>#DIV/0!</v>
          </cell>
          <cell r="AJ46">
            <v>3.3325</v>
          </cell>
          <cell r="AK46">
            <v>3.3325499999999999</v>
          </cell>
          <cell r="AL46">
            <v>3.3325333333333336</v>
          </cell>
          <cell r="AM46">
            <v>3.3325999999999998</v>
          </cell>
          <cell r="AN46">
            <v>3.3325999999999998</v>
          </cell>
          <cell r="AO46">
            <v>3.3326333333333333</v>
          </cell>
        </row>
        <row r="47">
          <cell r="A47" t="str">
            <v>BSFC</v>
          </cell>
          <cell r="D47">
            <v>0.2802</v>
          </cell>
          <cell r="E47">
            <v>0.29360000000000003</v>
          </cell>
          <cell r="F47">
            <v>0.28165000000000001</v>
          </cell>
          <cell r="H47">
            <v>0.71878333333333344</v>
          </cell>
          <cell r="I47">
            <v>0.88444999999999985</v>
          </cell>
          <cell r="J47">
            <v>0.43871666666666664</v>
          </cell>
          <cell r="L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  <cell r="AA47" t="e">
            <v>#DIV/0!</v>
          </cell>
          <cell r="AB47" t="e">
            <v>#DIV/0!</v>
          </cell>
          <cell r="AC47" t="e">
            <v>#DIV/0!</v>
          </cell>
          <cell r="AD47" t="e">
            <v>#DIV/0!</v>
          </cell>
          <cell r="AE47" t="e">
            <v>#DIV/0!</v>
          </cell>
          <cell r="AG47" t="e">
            <v>#DIV/0!</v>
          </cell>
          <cell r="AH47" t="e">
            <v>#DIV/0!</v>
          </cell>
          <cell r="AI47" t="e">
            <v>#DIV/0!</v>
          </cell>
          <cell r="AJ47">
            <v>0.28033333333333332</v>
          </cell>
          <cell r="AK47">
            <v>0.29325000000000001</v>
          </cell>
          <cell r="AL47">
            <v>0.28150000000000003</v>
          </cell>
          <cell r="AM47">
            <v>0.71958333333333346</v>
          </cell>
          <cell r="AN47">
            <v>0.88239999999999996</v>
          </cell>
          <cell r="AO47">
            <v>0.43919999999999998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6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2.75" x14ac:dyDescent="0.2"/>
  <cols>
    <col min="1" max="1" width="1.7109375" customWidth="1"/>
    <col min="2" max="2" width="30.85546875" bestFit="1" customWidth="1"/>
    <col min="3" max="16" width="9.5703125" bestFit="1" customWidth="1"/>
  </cols>
  <sheetData>
    <row r="1" spans="2:16" x14ac:dyDescent="0.2">
      <c r="B1" s="1" t="s">
        <v>39</v>
      </c>
    </row>
    <row r="2" spans="2:16" ht="13.5" thickBot="1" x14ac:dyDescent="0.25">
      <c r="B2" t="s">
        <v>42</v>
      </c>
    </row>
    <row r="3" spans="2:16" x14ac:dyDescent="0.2">
      <c r="B3" s="2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38</v>
      </c>
      <c r="P3" s="8" t="s">
        <v>38</v>
      </c>
    </row>
    <row r="4" spans="2:16" x14ac:dyDescent="0.2">
      <c r="B4" s="3"/>
      <c r="C4" s="9" t="s">
        <v>41</v>
      </c>
      <c r="D4" s="9" t="s">
        <v>40</v>
      </c>
      <c r="E4" s="9" t="s">
        <v>40</v>
      </c>
      <c r="F4" s="9" t="s">
        <v>41</v>
      </c>
      <c r="G4" s="9" t="s">
        <v>41</v>
      </c>
      <c r="H4" s="9" t="s">
        <v>40</v>
      </c>
      <c r="I4" s="9" t="s">
        <v>40</v>
      </c>
      <c r="J4" s="9" t="s">
        <v>41</v>
      </c>
      <c r="K4" s="9" t="s">
        <v>41</v>
      </c>
      <c r="L4" s="9" t="s">
        <v>40</v>
      </c>
      <c r="M4" s="9" t="s">
        <v>40</v>
      </c>
      <c r="N4" s="9" t="s">
        <v>41</v>
      </c>
      <c r="O4" s="9" t="s">
        <v>41</v>
      </c>
      <c r="P4" s="9" t="s">
        <v>40</v>
      </c>
    </row>
    <row r="5" spans="2:16" x14ac:dyDescent="0.2">
      <c r="B5" s="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2:16" x14ac:dyDescent="0.2">
      <c r="B6" s="3" t="s">
        <v>12</v>
      </c>
      <c r="C6" s="20">
        <v>0.28514</v>
      </c>
      <c r="D6" s="20">
        <v>0.28471999999999997</v>
      </c>
      <c r="E6" s="20">
        <v>0.28432000000000002</v>
      </c>
      <c r="F6" s="20">
        <v>0.28328999999999999</v>
      </c>
      <c r="G6" s="20">
        <v>0.2833</v>
      </c>
      <c r="H6" s="20">
        <v>0.28370000000000001</v>
      </c>
      <c r="I6" s="20">
        <v>0.28384999999999999</v>
      </c>
      <c r="J6" s="20">
        <v>0.28286</v>
      </c>
      <c r="K6" s="20">
        <v>0.28283000000000003</v>
      </c>
      <c r="L6" s="20">
        <v>0.28239999999999998</v>
      </c>
      <c r="M6" s="20">
        <v>0.28389999999999999</v>
      </c>
      <c r="N6" s="20">
        <v>0.28388000000000002</v>
      </c>
      <c r="O6" s="13">
        <f>AVERAGE(C6,F6,G6,J6,K6,N6)</f>
        <v>0.28354999999999997</v>
      </c>
      <c r="P6" s="13">
        <f>AVERAGE(D6,E6,H6,I6,L6,O6,M6)</f>
        <v>0.28377714285714284</v>
      </c>
    </row>
    <row r="7" spans="2:16" x14ac:dyDescent="0.2">
      <c r="B7" s="3" t="s">
        <v>13</v>
      </c>
      <c r="C7" s="13">
        <v>0.29625000000000001</v>
      </c>
      <c r="D7" s="13">
        <v>0.29605999999999999</v>
      </c>
      <c r="E7" s="13">
        <v>0.29615000000000002</v>
      </c>
      <c r="F7" s="13">
        <v>0.29570000000000002</v>
      </c>
      <c r="G7" s="13">
        <v>0.29549999999999998</v>
      </c>
      <c r="H7" s="13">
        <v>0.29641000000000001</v>
      </c>
      <c r="I7" s="13">
        <v>0.29565999999999998</v>
      </c>
      <c r="J7" s="13">
        <v>0.29511999999999999</v>
      </c>
      <c r="K7" s="13">
        <v>0.29471000000000003</v>
      </c>
      <c r="L7" s="13">
        <v>0.29487999999999998</v>
      </c>
      <c r="M7" s="13">
        <v>0.29613</v>
      </c>
      <c r="N7" s="13">
        <v>0.29609000000000002</v>
      </c>
      <c r="O7" s="13">
        <f t="shared" ref="O7:O34" si="0">AVERAGE(C7,F7,G7,J7,K7,N7)</f>
        <v>0.29556166666666667</v>
      </c>
      <c r="P7" s="13">
        <f t="shared" ref="P7:P34" si="1">AVERAGE(D7,E7,H7,I7,L7,O7,M7)</f>
        <v>0.29583595238095245</v>
      </c>
    </row>
    <row r="8" spans="2:16" x14ac:dyDescent="0.2">
      <c r="B8" s="3" t="s">
        <v>14</v>
      </c>
      <c r="C8" s="13">
        <v>0.28613</v>
      </c>
      <c r="D8" s="13">
        <v>0.28573999999999999</v>
      </c>
      <c r="E8" s="13">
        <v>0.28625</v>
      </c>
      <c r="F8" s="13">
        <v>0.28526000000000001</v>
      </c>
      <c r="G8" s="13">
        <v>0.28511999999999998</v>
      </c>
      <c r="H8" s="13">
        <v>0.28511999999999998</v>
      </c>
      <c r="I8" s="13">
        <v>0.28504000000000002</v>
      </c>
      <c r="J8" s="13">
        <v>0.28406999999999999</v>
      </c>
      <c r="K8" s="13">
        <v>0.28434999999999999</v>
      </c>
      <c r="L8" s="13">
        <v>0.28365000000000001</v>
      </c>
      <c r="M8" s="13">
        <v>0.28592000000000001</v>
      </c>
      <c r="N8" s="13">
        <v>0.28539999999999999</v>
      </c>
      <c r="O8" s="13">
        <f t="shared" si="0"/>
        <v>0.28505500000000006</v>
      </c>
      <c r="P8" s="13">
        <f t="shared" si="1"/>
        <v>0.28525357142857144</v>
      </c>
    </row>
    <row r="9" spans="2:16" x14ac:dyDescent="0.2">
      <c r="B9" s="3" t="s">
        <v>15</v>
      </c>
      <c r="C9" s="13">
        <v>0.72433000000000003</v>
      </c>
      <c r="D9" s="13">
        <v>0.72350999999999999</v>
      </c>
      <c r="E9" s="13">
        <v>0.71982000000000002</v>
      </c>
      <c r="F9" s="13">
        <v>0.72126999999999997</v>
      </c>
      <c r="G9" s="13">
        <v>0.71797999999999995</v>
      </c>
      <c r="H9" s="13">
        <v>0.71767000000000003</v>
      </c>
      <c r="I9" s="13">
        <v>0.72045999999999999</v>
      </c>
      <c r="J9" s="13">
        <v>0.71833000000000002</v>
      </c>
      <c r="K9" s="13">
        <v>0.71555999999999997</v>
      </c>
      <c r="L9" s="13">
        <v>0.71482000000000001</v>
      </c>
      <c r="M9" s="13">
        <v>0.71613000000000004</v>
      </c>
      <c r="N9" s="13">
        <v>0.72258</v>
      </c>
      <c r="O9" s="13">
        <f t="shared" si="0"/>
        <v>0.72000833333333336</v>
      </c>
      <c r="P9" s="13">
        <f t="shared" si="1"/>
        <v>0.71891690476190473</v>
      </c>
    </row>
    <row r="10" spans="2:16" x14ac:dyDescent="0.2">
      <c r="B10" s="3" t="s">
        <v>16</v>
      </c>
      <c r="C10" s="13">
        <v>0.89988000000000001</v>
      </c>
      <c r="D10" s="13">
        <v>0.89670000000000005</v>
      </c>
      <c r="E10" s="13">
        <v>0.90097000000000005</v>
      </c>
      <c r="F10" s="13">
        <v>0.89081999999999995</v>
      </c>
      <c r="G10" s="13">
        <v>0.89645999999999992</v>
      </c>
      <c r="H10" s="13">
        <v>0.89325999999999994</v>
      </c>
      <c r="I10" s="13">
        <v>0.89181999999999995</v>
      </c>
      <c r="J10" s="13">
        <v>0.89134000000000002</v>
      </c>
      <c r="K10" s="13">
        <v>0.88580999999999999</v>
      </c>
      <c r="L10" s="13">
        <v>0.88617999999999997</v>
      </c>
      <c r="M10" s="13">
        <v>0.89366999999999996</v>
      </c>
      <c r="N10" s="13">
        <v>0.8921</v>
      </c>
      <c r="O10" s="13">
        <f t="shared" si="0"/>
        <v>0.89273500000000006</v>
      </c>
      <c r="P10" s="13">
        <f t="shared" si="1"/>
        <v>0.89361928571428584</v>
      </c>
    </row>
    <row r="11" spans="2:16" x14ac:dyDescent="0.2">
      <c r="B11" s="3" t="s">
        <v>17</v>
      </c>
      <c r="C11" s="13">
        <v>0.45356000000000002</v>
      </c>
      <c r="D11" s="13">
        <v>0.45091000000000003</v>
      </c>
      <c r="E11" s="13">
        <v>0.44934000000000002</v>
      </c>
      <c r="F11" s="13">
        <v>0.44849</v>
      </c>
      <c r="G11" s="13">
        <v>0.44736999999999999</v>
      </c>
      <c r="H11" s="13">
        <v>0.44635000000000002</v>
      </c>
      <c r="I11" s="13">
        <v>0.44867000000000001</v>
      </c>
      <c r="J11" s="13">
        <v>0.44734000000000002</v>
      </c>
      <c r="K11" s="13">
        <v>0.44442999999999999</v>
      </c>
      <c r="L11" s="13">
        <v>0.44480999999999998</v>
      </c>
      <c r="M11" s="13">
        <v>0.44540999999999997</v>
      </c>
      <c r="N11" s="13">
        <v>0.44732</v>
      </c>
      <c r="O11" s="13">
        <f t="shared" si="0"/>
        <v>0.44808500000000001</v>
      </c>
      <c r="P11" s="13">
        <f t="shared" si="1"/>
        <v>0.44765357142857137</v>
      </c>
    </row>
    <row r="12" spans="2:16" x14ac:dyDescent="0.2">
      <c r="B12" s="5"/>
      <c r="C12" s="10"/>
      <c r="D12" s="10"/>
      <c r="E12" s="15"/>
      <c r="F12" s="10"/>
      <c r="G12" s="15"/>
      <c r="H12" s="10"/>
      <c r="I12" s="10"/>
      <c r="J12" s="10"/>
      <c r="K12" s="10"/>
      <c r="L12" s="10"/>
      <c r="M12" s="10"/>
      <c r="N12" s="10"/>
      <c r="O12" s="13"/>
      <c r="P12" s="13"/>
    </row>
    <row r="13" spans="2:16" x14ac:dyDescent="0.2">
      <c r="B13" s="3" t="s">
        <v>18</v>
      </c>
      <c r="C13" s="12">
        <v>1.1656388982462023E-3</v>
      </c>
      <c r="D13" s="12">
        <v>5.4456441256851037E-4</v>
      </c>
      <c r="E13" s="12">
        <v>5.765359895229088E-4</v>
      </c>
      <c r="F13" s="12">
        <v>1.6119811880835489E-3</v>
      </c>
      <c r="G13" s="12">
        <v>7.0443415532064273E-4</v>
      </c>
      <c r="H13" s="12">
        <v>2.0032812461590228E-4</v>
      </c>
      <c r="I13" s="12">
        <v>9.8358042122564612E-4</v>
      </c>
      <c r="J13" s="12">
        <v>4.9211657988196028E-4</v>
      </c>
      <c r="K13" s="12">
        <v>8.0646871993828972E-4</v>
      </c>
      <c r="L13" s="12">
        <v>4.3291983297735027E-4</v>
      </c>
      <c r="M13" s="12">
        <v>5.229262010537785E-4</v>
      </c>
      <c r="N13" s="12">
        <v>8.7724199374017734E-4</v>
      </c>
      <c r="O13" s="13">
        <f t="shared" si="0"/>
        <v>9.4298025586847035E-4</v>
      </c>
      <c r="P13" s="13">
        <f t="shared" si="1"/>
        <v>6.0054789111893808E-4</v>
      </c>
    </row>
    <row r="14" spans="2:16" x14ac:dyDescent="0.2">
      <c r="B14" s="3" t="s">
        <v>19</v>
      </c>
      <c r="C14" s="14">
        <v>1.6506869833728406E-3</v>
      </c>
      <c r="D14" s="14">
        <v>1.051036397106945E-3</v>
      </c>
      <c r="E14" s="14">
        <v>6.2954698288957651E-4</v>
      </c>
      <c r="F14" s="14">
        <v>6.7762816738296209E-4</v>
      </c>
      <c r="G14" s="14">
        <v>1.6472467218395588E-3</v>
      </c>
      <c r="H14" s="14">
        <v>9.598572142330723E-4</v>
      </c>
      <c r="I14" s="14">
        <v>7.7826363698643003E-4</v>
      </c>
      <c r="J14" s="14">
        <v>6.4448918196524565E-4</v>
      </c>
      <c r="K14" s="14">
        <v>5.4646481929643157E-4</v>
      </c>
      <c r="L14" s="14">
        <v>5.785964768507335E-4</v>
      </c>
      <c r="M14" s="14">
        <v>9.07289923145485E-4</v>
      </c>
      <c r="N14" s="14">
        <v>1.6268063223433022E-3</v>
      </c>
      <c r="O14" s="13">
        <f t="shared" si="0"/>
        <v>1.1322203660333902E-3</v>
      </c>
      <c r="P14" s="13">
        <f t="shared" si="1"/>
        <v>8.6240157103509036E-4</v>
      </c>
    </row>
    <row r="15" spans="2:16" x14ac:dyDescent="0.2">
      <c r="B15" s="3" t="s">
        <v>20</v>
      </c>
      <c r="C15" s="14">
        <v>8.1714269349593557E-4</v>
      </c>
      <c r="D15" s="14">
        <v>2.3385299340322155E-3</v>
      </c>
      <c r="E15" s="14">
        <v>1.053300696592836E-3</v>
      </c>
      <c r="F15" s="14">
        <v>1.9838884637495315E-3</v>
      </c>
      <c r="G15" s="14">
        <v>1.3088681752952411E-3</v>
      </c>
      <c r="H15" s="14">
        <v>1.2715093895224938E-3</v>
      </c>
      <c r="I15" s="14">
        <v>4.8998831354765649E-4</v>
      </c>
      <c r="J15" s="14">
        <v>9.497308474060998E-4</v>
      </c>
      <c r="K15" s="14">
        <v>5.4862717333397162E-4</v>
      </c>
      <c r="L15" s="14">
        <v>9.3346249047913043E-4</v>
      </c>
      <c r="M15" s="14">
        <v>1.1808857733725633E-3</v>
      </c>
      <c r="N15" s="14">
        <v>1.5615820505938034E-3</v>
      </c>
      <c r="O15" s="13">
        <f t="shared" si="0"/>
        <v>1.1949732339790969E-3</v>
      </c>
      <c r="P15" s="13">
        <f t="shared" si="1"/>
        <v>1.2089499759322848E-3</v>
      </c>
    </row>
    <row r="16" spans="2:16" x14ac:dyDescent="0.2">
      <c r="B16" s="3" t="s">
        <v>21</v>
      </c>
      <c r="C16" s="14">
        <v>1.0030745582566124E-2</v>
      </c>
      <c r="D16" s="14">
        <v>2.9859919359881836E-3</v>
      </c>
      <c r="E16" s="14">
        <v>6.6936955190482032E-3</v>
      </c>
      <c r="F16" s="14">
        <v>7.6426848010914877E-3</v>
      </c>
      <c r="G16" s="14">
        <v>8.9129952240681928E-3</v>
      </c>
      <c r="H16" s="14">
        <v>3.6339223526985097E-3</v>
      </c>
      <c r="I16" s="14">
        <v>4.4688473401009255E-3</v>
      </c>
      <c r="J16" s="14">
        <v>3.1588132114702197E-3</v>
      </c>
      <c r="K16" s="14">
        <v>5.9509034950342146E-3</v>
      </c>
      <c r="L16" s="14">
        <v>8.1495616407280102E-3</v>
      </c>
      <c r="M16" s="14">
        <v>8.3030138884099096E-3</v>
      </c>
      <c r="N16" s="14">
        <v>5.8485234965517134E-3</v>
      </c>
      <c r="O16" s="13">
        <f t="shared" si="0"/>
        <v>6.924110968463658E-3</v>
      </c>
      <c r="P16" s="13">
        <f t="shared" si="1"/>
        <v>5.8798776636339155E-3</v>
      </c>
    </row>
    <row r="17" spans="2:16" x14ac:dyDescent="0.2">
      <c r="B17" s="3" t="s">
        <v>22</v>
      </c>
      <c r="C17" s="14">
        <v>2.5018952381979593E-3</v>
      </c>
      <c r="D17" s="14">
        <v>3.3040328114460485E-3</v>
      </c>
      <c r="E17" s="14">
        <v>4.0767441595371164E-3</v>
      </c>
      <c r="F17" s="14">
        <v>5.6032671536606383E-3</v>
      </c>
      <c r="G17" s="14">
        <v>5.7332023283222424E-3</v>
      </c>
      <c r="H17" s="14">
        <v>6.063068606250159E-3</v>
      </c>
      <c r="I17" s="14">
        <v>3.8224394877728364E-3</v>
      </c>
      <c r="J17" s="14">
        <v>4.9513719411278653E-3</v>
      </c>
      <c r="K17" s="14">
        <v>3.6214038280682381E-3</v>
      </c>
      <c r="L17" s="14">
        <v>4.240605289042956E-3</v>
      </c>
      <c r="M17" s="14">
        <v>8.0744573133639218E-3</v>
      </c>
      <c r="N17" s="14">
        <v>3.3408345247807683E-3</v>
      </c>
      <c r="O17" s="13">
        <f t="shared" si="0"/>
        <v>4.2919958356929513E-3</v>
      </c>
      <c r="P17" s="13">
        <f t="shared" si="1"/>
        <v>4.8390490718722839E-3</v>
      </c>
    </row>
    <row r="18" spans="2:16" x14ac:dyDescent="0.2">
      <c r="B18" s="3" t="s">
        <v>23</v>
      </c>
      <c r="C18" s="14">
        <v>6.0398202296718427E-3</v>
      </c>
      <c r="D18" s="14">
        <v>6.7269745012871118E-3</v>
      </c>
      <c r="E18" s="14">
        <v>4.8321127388210247E-3</v>
      </c>
      <c r="F18" s="14">
        <v>3.8960445528087298E-3</v>
      </c>
      <c r="G18" s="14">
        <v>2.7929451947939729E-3</v>
      </c>
      <c r="H18" s="14">
        <v>2.6228661475212124E-3</v>
      </c>
      <c r="I18" s="14">
        <v>2.5755242607596062E-3</v>
      </c>
      <c r="J18" s="14">
        <v>5.1884403635901258E-3</v>
      </c>
      <c r="K18" s="14">
        <v>7.4601026648285131E-3</v>
      </c>
      <c r="L18" s="14">
        <v>4.0159300333584202E-3</v>
      </c>
      <c r="M18" s="14">
        <v>8.2981672375069867E-3</v>
      </c>
      <c r="N18" s="14">
        <v>2.4002204572183268E-3</v>
      </c>
      <c r="O18" s="13">
        <f t="shared" si="0"/>
        <v>4.6295955771519194E-3</v>
      </c>
      <c r="P18" s="13">
        <f t="shared" si="1"/>
        <v>4.8144529280580413E-3</v>
      </c>
    </row>
    <row r="19" spans="2:16" x14ac:dyDescent="0.2">
      <c r="B19" s="5"/>
      <c r="C19" s="10"/>
      <c r="D19" s="10"/>
      <c r="E19" s="15"/>
      <c r="F19" s="10"/>
      <c r="G19" s="15"/>
      <c r="H19" s="10"/>
      <c r="I19" s="10"/>
      <c r="J19" s="10"/>
      <c r="K19" s="10"/>
      <c r="L19" s="10"/>
      <c r="M19" s="10"/>
      <c r="N19" s="10"/>
      <c r="O19" s="13"/>
      <c r="P19" s="13"/>
    </row>
    <row r="20" spans="2:16" x14ac:dyDescent="0.2">
      <c r="B20" s="3" t="s">
        <v>24</v>
      </c>
      <c r="C20" s="12">
        <v>0.94053399999999998</v>
      </c>
      <c r="D20" s="12">
        <v>0.93914900000000001</v>
      </c>
      <c r="E20" s="12">
        <v>0.93783000000000005</v>
      </c>
      <c r="F20" s="12">
        <v>0.93443200000000004</v>
      </c>
      <c r="G20" s="12">
        <v>0.93446499999999999</v>
      </c>
      <c r="H20" s="12">
        <v>0.93578399999999995</v>
      </c>
      <c r="I20" s="12">
        <v>0.93627899999999997</v>
      </c>
      <c r="J20" s="12">
        <v>0.93301400000000001</v>
      </c>
      <c r="K20" s="12">
        <v>0.93291500000000005</v>
      </c>
      <c r="L20" s="12">
        <v>0.93149599999999999</v>
      </c>
      <c r="M20" s="12">
        <v>0.93644400000000005</v>
      </c>
      <c r="N20" s="12">
        <v>0.93637800000000004</v>
      </c>
      <c r="O20" s="13">
        <f t="shared" si="0"/>
        <v>0.9352896666666668</v>
      </c>
      <c r="P20" s="13">
        <f t="shared" si="1"/>
        <v>0.93603880952380947</v>
      </c>
    </row>
    <row r="21" spans="2:16" x14ac:dyDescent="0.2">
      <c r="B21" s="3" t="s">
        <v>25</v>
      </c>
      <c r="C21" s="12">
        <v>0.10423300000000001</v>
      </c>
      <c r="D21" s="14">
        <v>0.10416599999999999</v>
      </c>
      <c r="E21" s="14">
        <v>0.104197</v>
      </c>
      <c r="F21" s="14">
        <v>0.10403900000000001</v>
      </c>
      <c r="G21" s="14">
        <v>0.10396900000000001</v>
      </c>
      <c r="H21" s="14">
        <v>0.10428900000000001</v>
      </c>
      <c r="I21" s="14">
        <v>0.10402500000000001</v>
      </c>
      <c r="J21" s="14">
        <v>0.103835</v>
      </c>
      <c r="K21" s="14">
        <v>0.10369100000000001</v>
      </c>
      <c r="L21" s="14">
        <v>0.103751</v>
      </c>
      <c r="M21" s="14">
        <v>0.10419</v>
      </c>
      <c r="N21" s="14">
        <v>0.104176</v>
      </c>
      <c r="O21" s="13">
        <f t="shared" si="0"/>
        <v>0.1039905</v>
      </c>
      <c r="P21" s="13">
        <f t="shared" si="1"/>
        <v>0.10408692857142857</v>
      </c>
    </row>
    <row r="22" spans="2:16" x14ac:dyDescent="0.2">
      <c r="B22" s="3" t="s">
        <v>26</v>
      </c>
      <c r="C22" s="12">
        <v>0.73133400000000004</v>
      </c>
      <c r="D22" s="14">
        <v>0.73033700000000001</v>
      </c>
      <c r="E22" s="14">
        <v>0.73164099999999999</v>
      </c>
      <c r="F22" s="14">
        <v>0.72911000000000004</v>
      </c>
      <c r="G22" s="14">
        <v>0.72875199999999996</v>
      </c>
      <c r="H22" s="14">
        <v>0.72875199999999996</v>
      </c>
      <c r="I22" s="14">
        <v>0.72854799999999997</v>
      </c>
      <c r="J22" s="14">
        <v>0.72606900000000008</v>
      </c>
      <c r="K22" s="14">
        <v>0.72678399999999999</v>
      </c>
      <c r="L22" s="14">
        <v>0.72499499999999995</v>
      </c>
      <c r="M22" s="14">
        <v>0.73079700000000003</v>
      </c>
      <c r="N22" s="14">
        <v>0.72946800000000001</v>
      </c>
      <c r="O22" s="13">
        <f t="shared" si="0"/>
        <v>0.72858616666666665</v>
      </c>
      <c r="P22" s="13">
        <f t="shared" si="1"/>
        <v>0.72909373809523803</v>
      </c>
    </row>
    <row r="23" spans="2:16" x14ac:dyDescent="0.2">
      <c r="B23" s="3" t="s">
        <v>27</v>
      </c>
      <c r="C23" s="12">
        <v>9.2004000000000002E-2</v>
      </c>
      <c r="D23" s="14">
        <v>9.1899999999999996E-2</v>
      </c>
      <c r="E23" s="14">
        <v>9.1431999999999999E-2</v>
      </c>
      <c r="F23" s="14">
        <v>9.1616000000000003E-2</v>
      </c>
      <c r="G23" s="14">
        <v>9.1198000000000001E-2</v>
      </c>
      <c r="H23" s="14">
        <v>9.1158000000000003E-2</v>
      </c>
      <c r="I23" s="14">
        <v>9.1512999999999997E-2</v>
      </c>
      <c r="J23" s="14">
        <v>9.1242000000000004E-2</v>
      </c>
      <c r="K23" s="14">
        <v>9.0889999999999999E-2</v>
      </c>
      <c r="L23" s="14">
        <v>9.0796000000000002E-2</v>
      </c>
      <c r="M23" s="14">
        <v>9.0963000000000002E-2</v>
      </c>
      <c r="N23" s="14">
        <v>9.1782000000000002E-2</v>
      </c>
      <c r="O23" s="13">
        <f t="shared" si="0"/>
        <v>9.1455333333333333E-2</v>
      </c>
      <c r="P23" s="13">
        <f t="shared" si="1"/>
        <v>9.1316761904761914E-2</v>
      </c>
    </row>
    <row r="24" spans="2:16" x14ac:dyDescent="0.2">
      <c r="B24" s="3" t="s">
        <v>28</v>
      </c>
      <c r="C24" s="12">
        <v>7.2259999999999998E-3</v>
      </c>
      <c r="D24" s="14">
        <v>7.2009999999999999E-3</v>
      </c>
      <c r="E24" s="14">
        <v>7.2350000000000001E-3</v>
      </c>
      <c r="F24" s="14">
        <v>7.1529999999999996E-3</v>
      </c>
      <c r="G24" s="14">
        <v>7.1990000000000005E-3</v>
      </c>
      <c r="H24" s="14">
        <v>7.1730000000000006E-3</v>
      </c>
      <c r="I24" s="14">
        <v>7.1609999999999998E-3</v>
      </c>
      <c r="J24" s="14">
        <v>7.1570000000000002E-3</v>
      </c>
      <c r="K24" s="14">
        <v>7.1130000000000004E-3</v>
      </c>
      <c r="L24" s="14">
        <v>7.1159999999999999E-3</v>
      </c>
      <c r="M24" s="14">
        <v>7.1760000000000001E-3</v>
      </c>
      <c r="N24" s="14">
        <v>7.1640000000000002E-3</v>
      </c>
      <c r="O24" s="13">
        <f t="shared" si="0"/>
        <v>7.1686666666666661E-3</v>
      </c>
      <c r="P24" s="13">
        <f t="shared" si="1"/>
        <v>7.1758095238095235E-3</v>
      </c>
    </row>
    <row r="25" spans="2:16" x14ac:dyDescent="0.2">
      <c r="B25" s="3" t="s">
        <v>29</v>
      </c>
      <c r="C25" s="12">
        <v>0.113508</v>
      </c>
      <c r="D25" s="14">
        <v>0.112845</v>
      </c>
      <c r="E25" s="14">
        <v>0.112452</v>
      </c>
      <c r="F25" s="14">
        <v>0.11223900000000001</v>
      </c>
      <c r="G25" s="14">
        <v>0.111959</v>
      </c>
      <c r="H25" s="14">
        <v>0.111704</v>
      </c>
      <c r="I25" s="14">
        <v>0.11228399999999999</v>
      </c>
      <c r="J25" s="14">
        <v>0.11195099999999999</v>
      </c>
      <c r="K25" s="14">
        <v>0.111223</v>
      </c>
      <c r="L25" s="14">
        <v>0.111318</v>
      </c>
      <c r="M25" s="14">
        <v>0.111468</v>
      </c>
      <c r="N25" s="14">
        <v>0.111946</v>
      </c>
      <c r="O25" s="13">
        <f t="shared" si="0"/>
        <v>0.11213766666666665</v>
      </c>
      <c r="P25" s="13">
        <f t="shared" si="1"/>
        <v>0.11202980952380952</v>
      </c>
    </row>
    <row r="26" spans="2:16" x14ac:dyDescent="0.2">
      <c r="B26" s="3" t="s">
        <v>30</v>
      </c>
      <c r="C26" s="14">
        <v>1.988839</v>
      </c>
      <c r="D26" s="14">
        <v>1.9855980000000002</v>
      </c>
      <c r="E26" s="14">
        <v>1.9847870000000001</v>
      </c>
      <c r="F26" s="14">
        <v>1.9785890000000002</v>
      </c>
      <c r="G26" s="14">
        <v>1.9775419999999999</v>
      </c>
      <c r="H26" s="14">
        <v>1.9788600000000003</v>
      </c>
      <c r="I26" s="14">
        <v>1.9798099999999998</v>
      </c>
      <c r="J26" s="14">
        <v>1.973268</v>
      </c>
      <c r="K26" s="14">
        <v>1.9726160000000001</v>
      </c>
      <c r="L26" s="14">
        <v>1.9694719999999999</v>
      </c>
      <c r="M26" s="14">
        <v>1.9810380000000001</v>
      </c>
      <c r="N26" s="14">
        <v>1.9809140000000001</v>
      </c>
      <c r="O26" s="13">
        <f t="shared" si="0"/>
        <v>1.9786279999999998</v>
      </c>
      <c r="P26" s="13">
        <f t="shared" si="1"/>
        <v>1.9797418571428571</v>
      </c>
    </row>
    <row r="27" spans="2:16" x14ac:dyDescent="0.2">
      <c r="B27" s="5"/>
      <c r="C27" s="16"/>
      <c r="D27" s="16"/>
      <c r="E27" s="17"/>
      <c r="F27" s="16"/>
      <c r="G27" s="17"/>
      <c r="H27" s="16"/>
      <c r="I27" s="16"/>
      <c r="J27" s="16"/>
      <c r="K27" s="16"/>
      <c r="L27" s="16"/>
      <c r="M27" s="16"/>
      <c r="N27" s="16"/>
      <c r="O27" s="13"/>
      <c r="P27" s="13"/>
    </row>
    <row r="28" spans="2:16" x14ac:dyDescent="0.2">
      <c r="B28" s="3" t="s">
        <v>31</v>
      </c>
      <c r="C28" s="14">
        <v>3.1351692749999995</v>
      </c>
      <c r="D28" s="12">
        <v>3.1304964000000002</v>
      </c>
      <c r="E28" s="12">
        <v>3.1260979999999998</v>
      </c>
      <c r="F28" s="12">
        <v>3.1147740000000002</v>
      </c>
      <c r="G28" s="12">
        <v>3.114884</v>
      </c>
      <c r="H28" s="12">
        <v>3.1192820000000001</v>
      </c>
      <c r="I28" s="12">
        <v>3.1209310000000001</v>
      </c>
      <c r="J28" s="12">
        <v>3.1100460000000001</v>
      </c>
      <c r="K28" s="12">
        <v>3.1097160000000001</v>
      </c>
      <c r="L28" s="12">
        <v>3.1049880000000001</v>
      </c>
      <c r="M28" s="12">
        <v>3.12148</v>
      </c>
      <c r="N28" s="12">
        <v>3.1212610000000001</v>
      </c>
      <c r="O28" s="13">
        <f>AVERAGE(C28,F28,G28,J28,K28,N28)</f>
        <v>3.1176417124999998</v>
      </c>
      <c r="P28" s="13">
        <f>AVERAGE(D28,E28,H28,I28,L28,O28,M28)</f>
        <v>3.1201310160714288</v>
      </c>
    </row>
    <row r="29" spans="2:16" x14ac:dyDescent="0.2">
      <c r="B29" s="3" t="s">
        <v>32</v>
      </c>
      <c r="C29" s="14">
        <v>3.2572504249999996</v>
      </c>
      <c r="D29" s="14">
        <v>3.25521635</v>
      </c>
      <c r="E29" s="14">
        <v>3.2561689999999999</v>
      </c>
      <c r="F29" s="14">
        <v>3.2512220000000003</v>
      </c>
      <c r="G29" s="14">
        <v>3.2490220000000001</v>
      </c>
      <c r="H29" s="14">
        <v>3.2590280000000003</v>
      </c>
      <c r="I29" s="14">
        <v>3.2507820000000001</v>
      </c>
      <c r="J29" s="14">
        <v>3.2448440000000001</v>
      </c>
      <c r="K29" s="14">
        <v>3.2403360000000001</v>
      </c>
      <c r="L29" s="14">
        <v>3.2422059999999999</v>
      </c>
      <c r="M29" s="14">
        <v>3.2559490000000002</v>
      </c>
      <c r="N29" s="14">
        <v>3.2555100000000001</v>
      </c>
      <c r="O29" s="13">
        <f t="shared" si="0"/>
        <v>3.2496974041666671</v>
      </c>
      <c r="P29" s="13">
        <f t="shared" si="1"/>
        <v>3.2527211077380955</v>
      </c>
    </row>
    <row r="30" spans="2:16" x14ac:dyDescent="0.2">
      <c r="B30" s="3" t="s">
        <v>33</v>
      </c>
      <c r="C30" s="14">
        <v>2.3591693333333335</v>
      </c>
      <c r="D30" s="14">
        <v>2.3559537833333333</v>
      </c>
      <c r="E30" s="14">
        <v>2.360131</v>
      </c>
      <c r="F30" s="14">
        <v>2.351969</v>
      </c>
      <c r="G30" s="14">
        <v>2.3508140000000002</v>
      </c>
      <c r="H30" s="14">
        <v>2.3508140000000002</v>
      </c>
      <c r="I30" s="14">
        <v>2.350155</v>
      </c>
      <c r="J30" s="14">
        <v>2.3421569999999998</v>
      </c>
      <c r="K30" s="14">
        <v>2.3444660000000002</v>
      </c>
      <c r="L30" s="14">
        <v>2.3386939999999998</v>
      </c>
      <c r="M30" s="14">
        <v>2.3574099999999998</v>
      </c>
      <c r="N30" s="14">
        <v>2.3531230000000001</v>
      </c>
      <c r="O30" s="13">
        <f t="shared" si="0"/>
        <v>2.3502830555555558</v>
      </c>
      <c r="P30" s="13">
        <f t="shared" si="1"/>
        <v>2.35192011984127</v>
      </c>
    </row>
    <row r="31" spans="2:16" x14ac:dyDescent="0.2">
      <c r="B31" s="3" t="s">
        <v>34</v>
      </c>
      <c r="C31" s="14">
        <v>0.52876333333333336</v>
      </c>
      <c r="D31" s="14">
        <v>0.52815986666666659</v>
      </c>
      <c r="E31" s="14">
        <v>0.52546900000000007</v>
      </c>
      <c r="F31" s="14">
        <v>0.52652699999999997</v>
      </c>
      <c r="G31" s="14">
        <v>0.52412499999999995</v>
      </c>
      <c r="H31" s="14">
        <v>0.523899</v>
      </c>
      <c r="I31" s="14">
        <v>0.52593600000000007</v>
      </c>
      <c r="J31" s="14">
        <v>0.52438099999999999</v>
      </c>
      <c r="K31" s="14">
        <v>0.52235900000000002</v>
      </c>
      <c r="L31" s="14">
        <v>0.52181900000000003</v>
      </c>
      <c r="M31" s="14">
        <v>0.52277499999999999</v>
      </c>
      <c r="N31" s="14">
        <v>0.52748300000000004</v>
      </c>
      <c r="O31" s="13">
        <f t="shared" si="0"/>
        <v>0.52560638888888889</v>
      </c>
      <c r="P31" s="13">
        <f t="shared" si="1"/>
        <v>0.52480917936507943</v>
      </c>
    </row>
    <row r="32" spans="2:16" x14ac:dyDescent="0.2">
      <c r="B32" s="3" t="s">
        <v>35</v>
      </c>
      <c r="C32" s="14">
        <v>0.65691483333333334</v>
      </c>
      <c r="D32" s="14">
        <v>0.65459343333333331</v>
      </c>
      <c r="E32" s="14">
        <v>0.65770799999999996</v>
      </c>
      <c r="F32" s="14">
        <v>0.65029900000000007</v>
      </c>
      <c r="G32" s="14">
        <v>0.654416</v>
      </c>
      <c r="H32" s="14">
        <v>0.65207999999999999</v>
      </c>
      <c r="I32" s="14">
        <v>0.65102900000000008</v>
      </c>
      <c r="J32" s="14">
        <v>0.65067799999999998</v>
      </c>
      <c r="K32" s="14">
        <v>0.64664100000000002</v>
      </c>
      <c r="L32" s="14">
        <v>0.64691100000000001</v>
      </c>
      <c r="M32" s="14">
        <v>0.65237900000000004</v>
      </c>
      <c r="N32" s="14">
        <v>0.65123299999999995</v>
      </c>
      <c r="O32" s="13">
        <f t="shared" si="0"/>
        <v>0.65169697222222223</v>
      </c>
      <c r="P32" s="13">
        <f t="shared" si="1"/>
        <v>0.65234248650793647</v>
      </c>
    </row>
    <row r="33" spans="2:16" x14ac:dyDescent="0.2">
      <c r="B33" s="3" t="s">
        <v>36</v>
      </c>
      <c r="C33" s="14">
        <v>0.65993465000000007</v>
      </c>
      <c r="D33" s="14">
        <v>0.65606920000000013</v>
      </c>
      <c r="E33" s="14">
        <v>0.65378999999999998</v>
      </c>
      <c r="F33" s="14">
        <v>0.65255300000000005</v>
      </c>
      <c r="G33" s="14">
        <v>0.65092300000000003</v>
      </c>
      <c r="H33" s="14">
        <v>0.64943899999999999</v>
      </c>
      <c r="I33" s="14">
        <v>0.65281500000000003</v>
      </c>
      <c r="J33" s="14">
        <v>0.65088000000000001</v>
      </c>
      <c r="K33" s="14">
        <v>0.64664600000000005</v>
      </c>
      <c r="L33" s="14">
        <v>0.64719900000000008</v>
      </c>
      <c r="M33" s="14">
        <v>0.64807199999999998</v>
      </c>
      <c r="N33" s="14">
        <v>0.65085100000000007</v>
      </c>
      <c r="O33" s="13">
        <f t="shared" si="0"/>
        <v>0.65196460833333336</v>
      </c>
      <c r="P33" s="13">
        <f t="shared" si="1"/>
        <v>0.65133554404761906</v>
      </c>
    </row>
    <row r="34" spans="2:16" ht="13.5" thickBot="1" x14ac:dyDescent="0.25">
      <c r="B34" s="4" t="s">
        <v>37</v>
      </c>
      <c r="C34" s="18">
        <v>10.597128</v>
      </c>
      <c r="D34" s="18">
        <v>10.580429000000001</v>
      </c>
      <c r="E34" s="18">
        <v>10.579364999999999</v>
      </c>
      <c r="F34" s="18">
        <v>10.547344000000001</v>
      </c>
      <c r="G34" s="18">
        <v>10.544184</v>
      </c>
      <c r="H34" s="18">
        <v>10.554542</v>
      </c>
      <c r="I34" s="18">
        <v>10.551648</v>
      </c>
      <c r="J34" s="18">
        <v>10.522986</v>
      </c>
      <c r="K34" s="18">
        <v>10.510164000000001</v>
      </c>
      <c r="L34" s="18">
        <v>10.501817000000001</v>
      </c>
      <c r="M34" s="18">
        <v>10.558064999999999</v>
      </c>
      <c r="N34" s="18">
        <v>10.559460999999999</v>
      </c>
      <c r="O34" s="18">
        <f>AVERAGE(C34,F34,G34,J34,K34,N34)</f>
        <v>10.546877833333333</v>
      </c>
      <c r="P34" s="18">
        <f>AVERAGE(D34,E34,H34,I34,L34,O34,M34)</f>
        <v>10.553249119047619</v>
      </c>
    </row>
    <row r="35" spans="2:16" x14ac:dyDescent="0.2">
      <c r="J35" s="6"/>
      <c r="N35" s="6"/>
    </row>
    <row r="36" spans="2:16" x14ac:dyDescent="0.2">
      <c r="C36" s="19"/>
      <c r="D36" s="19"/>
    </row>
  </sheetData>
  <phoneticPr fontId="1" type="noConversion"/>
  <pageMargins left="0.25" right="0.25" top="0.5" bottom="0.5" header="0.5" footer="0.25"/>
  <pageSetup scale="80" orientation="landscape" r:id="rId1"/>
  <headerFooter alignWithMargins="0">
    <oddFooter>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Chadwick</dc:creator>
  <cp:lastModifiedBy>Adrian Alfonso  Intertek</cp:lastModifiedBy>
  <cp:lastPrinted>2010-07-06T17:50:40Z</cp:lastPrinted>
  <dcterms:created xsi:type="dcterms:W3CDTF">2010-05-04T21:44:45Z</dcterms:created>
  <dcterms:modified xsi:type="dcterms:W3CDTF">2023-02-22T20:00:26Z</dcterms:modified>
</cp:coreProperties>
</file>