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DIESEL\Alex's Notebook\Desktop from Andrew\Ford 6.7\MY23 Reference Data 110-0065_110-0069\"/>
    </mc:Choice>
  </mc:AlternateContent>
  <xr:revisionPtr revIDLastSave="0" documentId="13_ncr:1_{1078631B-3262-4626-9A22-11AD2ABF2A2B}" xr6:coauthVersionLast="47" xr6:coauthVersionMax="47" xr10:uidLastSave="{00000000-0000-0000-0000-000000000000}"/>
  <bookViews>
    <workbookView xWindow="-67320" yWindow="-5610" windowWidth="38640" windowHeight="21240" xr2:uid="{00000000-000D-0000-FFFF-FFFF00000000}"/>
  </bookViews>
  <sheets>
    <sheet name="Measurements" sheetId="6" r:id="rId1"/>
  </sheets>
  <definedNames>
    <definedName name="data">#REF!</definedName>
    <definedName name="TestN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6" l="1"/>
  <c r="H37" i="6" l="1"/>
  <c r="D37" i="6"/>
  <c r="L21" i="6"/>
</calcChain>
</file>

<file path=xl/sharedStrings.xml><?xml version="1.0" encoding="utf-8"?>
<sst xmlns="http://schemas.openxmlformats.org/spreadsheetml/2006/main" count="124" uniqueCount="44">
  <si>
    <t>Location</t>
  </si>
  <si>
    <t>Mass Loss, mg</t>
  </si>
  <si>
    <t>Rocker Arm Wear</t>
  </si>
  <si>
    <t>Right</t>
  </si>
  <si>
    <t>1I</t>
  </si>
  <si>
    <t>2I</t>
  </si>
  <si>
    <t>3E</t>
  </si>
  <si>
    <t>4E</t>
  </si>
  <si>
    <t>5I</t>
  </si>
  <si>
    <t>6I</t>
  </si>
  <si>
    <t>7E</t>
  </si>
  <si>
    <t>8E</t>
  </si>
  <si>
    <t>9I</t>
  </si>
  <si>
    <t>10I</t>
  </si>
  <si>
    <t>11E</t>
  </si>
  <si>
    <t>12E</t>
  </si>
  <si>
    <t>13I</t>
  </si>
  <si>
    <t>14I</t>
  </si>
  <si>
    <t>15E</t>
  </si>
  <si>
    <t>16E</t>
  </si>
  <si>
    <t>Left</t>
  </si>
  <si>
    <t>17I</t>
  </si>
  <si>
    <t>18I</t>
  </si>
  <si>
    <t>19E</t>
  </si>
  <si>
    <t>20E</t>
  </si>
  <si>
    <t>21I</t>
  </si>
  <si>
    <t>22I</t>
  </si>
  <si>
    <t>23E</t>
  </si>
  <si>
    <t>24E</t>
  </si>
  <si>
    <t>25I</t>
  </si>
  <si>
    <t>26I</t>
  </si>
  <si>
    <t>27E</t>
  </si>
  <si>
    <t>28E</t>
  </si>
  <si>
    <t>29I</t>
  </si>
  <si>
    <t>30I</t>
  </si>
  <si>
    <t>31E</t>
  </si>
  <si>
    <t>32E</t>
  </si>
  <si>
    <t>Average Wear, mg:</t>
  </si>
  <si>
    <t>Push Rod Wear</t>
  </si>
  <si>
    <t>Roller Follower Wear</t>
  </si>
  <si>
    <t>Head</t>
  </si>
  <si>
    <r>
      <t xml:space="preserve">Wear, </t>
    </r>
    <r>
      <rPr>
        <b/>
        <sz val="11"/>
        <color indexed="8"/>
        <rFont val="Calibri"/>
        <family val="2"/>
      </rPr>
      <t>µm</t>
    </r>
  </si>
  <si>
    <r>
      <t xml:space="preserve">Average Wear, </t>
    </r>
    <r>
      <rPr>
        <b/>
        <sz val="11"/>
        <color indexed="8"/>
        <rFont val="Calibri"/>
        <family val="2"/>
      </rPr>
      <t>µm</t>
    </r>
    <r>
      <rPr>
        <b/>
        <sz val="11"/>
        <color indexed="8"/>
        <rFont val="Calibri"/>
        <family val="2"/>
      </rPr>
      <t>:</t>
    </r>
  </si>
  <si>
    <t>Fulcrum Ball 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</si>
</sst>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7" fillId="0" borderId="0"/>
    <xf numFmtId="0" fontId="8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6" fontId="2" fillId="3" borderId="17" xfId="0" applyNumberFormat="1" applyFont="1" applyFill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Rocker Arm Wear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Rocker Arm Wear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Lit>
              <c:formatCode>General</c:formatCode>
              <c:ptCount val="3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</c:numLit>
          </c:xVal>
          <c:yVal>
            <c:numRef>
              <c:f>Measurements!$D$4:$D$35</c:f>
              <c:numCache>
                <c:formatCode>0.0</c:formatCode>
                <c:ptCount val="32"/>
                <c:pt idx="0">
                  <c:v>210.99999999999852</c:v>
                </c:pt>
                <c:pt idx="1">
                  <c:v>137.79999999999859</c:v>
                </c:pt>
                <c:pt idx="2">
                  <c:v>203.2999999999987</c:v>
                </c:pt>
                <c:pt idx="3">
                  <c:v>74.399999999997135</c:v>
                </c:pt>
                <c:pt idx="4">
                  <c:v>266.49999999999352</c:v>
                </c:pt>
                <c:pt idx="5">
                  <c:v>187.79999999998154</c:v>
                </c:pt>
                <c:pt idx="6">
                  <c:v>37.400000000005207</c:v>
                </c:pt>
                <c:pt idx="7">
                  <c:v>102.2999999999854</c:v>
                </c:pt>
                <c:pt idx="8">
                  <c:v>353.09999999999775</c:v>
                </c:pt>
                <c:pt idx="9">
                  <c:v>183.19999999999936</c:v>
                </c:pt>
                <c:pt idx="10">
                  <c:v>69.80000000000075</c:v>
                </c:pt>
                <c:pt idx="11">
                  <c:v>50.299999999992906</c:v>
                </c:pt>
                <c:pt idx="12">
                  <c:v>258.89999999999702</c:v>
                </c:pt>
                <c:pt idx="13">
                  <c:v>80.800000000010641</c:v>
                </c:pt>
                <c:pt idx="14">
                  <c:v>158.299999999997</c:v>
                </c:pt>
                <c:pt idx="15">
                  <c:v>152.60000000000673</c:v>
                </c:pt>
                <c:pt idx="16">
                  <c:v>252.70000000000437</c:v>
                </c:pt>
                <c:pt idx="17">
                  <c:v>163.80000000000905</c:v>
                </c:pt>
                <c:pt idx="18">
                  <c:v>227.99999999999443</c:v>
                </c:pt>
                <c:pt idx="19">
                  <c:v>85.599999999999454</c:v>
                </c:pt>
                <c:pt idx="20">
                  <c:v>248.69999999999948</c:v>
                </c:pt>
                <c:pt idx="21">
                  <c:v>175.60000000000286</c:v>
                </c:pt>
                <c:pt idx="22">
                  <c:v>207.09999999999695</c:v>
                </c:pt>
                <c:pt idx="23">
                  <c:v>187.60000000000332</c:v>
                </c:pt>
                <c:pt idx="24">
                  <c:v>234.09999999999798</c:v>
                </c:pt>
                <c:pt idx="25">
                  <c:v>119.20000000000641</c:v>
                </c:pt>
                <c:pt idx="26">
                  <c:v>283.99999999999181</c:v>
                </c:pt>
                <c:pt idx="27">
                  <c:v>63.199999999994816</c:v>
                </c:pt>
                <c:pt idx="28">
                  <c:v>251.80000000000291</c:v>
                </c:pt>
                <c:pt idx="29">
                  <c:v>42.300000000011551</c:v>
                </c:pt>
                <c:pt idx="30">
                  <c:v>279.70000000000539</c:v>
                </c:pt>
                <c:pt idx="31">
                  <c:v>127.60000000000105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C1-4C38-95FA-E2E0164A9DAA}"/>
            </c:ext>
          </c:extLst>
        </c:ser>
        <c:ser>
          <c:idx val="1"/>
          <c:order val="1"/>
          <c:tx>
            <c:v>Average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Ref>
              <c:f>Measurements!$D$37</c:f>
              <c:numCache>
                <c:formatCode>0.0</c:formatCode>
                <c:ptCount val="1"/>
                <c:pt idx="0">
                  <c:v>171.20312499999943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C1-4C38-95FA-E2E0164A9DAA}"/>
            </c:ext>
          </c:extLst>
        </c:ser>
        <c:ser>
          <c:idx val="2"/>
          <c:order val="2"/>
          <c:tx>
            <c:v>Estimated Pass Limit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FC1-4C38-95FA-E2E0164A9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25184"/>
        <c:axId val="410279536"/>
      </c:scatterChart>
      <c:valAx>
        <c:axId val="514825184"/>
        <c:scaling>
          <c:orientation val="minMax"/>
          <c:max val="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10279536"/>
        <c:crosses val="autoZero"/>
        <c:crossBetween val="midCat"/>
        <c:majorUnit val="1"/>
      </c:valAx>
      <c:valAx>
        <c:axId val="410279536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Wear 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825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7657653310584"/>
          <c:y val="0.40339952932160639"/>
          <c:w val="0.2822342346689416"/>
          <c:h val="0.143975331643392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</xdr:colOff>
      <xdr:row>1</xdr:row>
      <xdr:rowOff>7935</xdr:rowOff>
    </xdr:from>
    <xdr:to>
      <xdr:col>24</xdr:col>
      <xdr:colOff>444501</xdr:colOff>
      <xdr:row>25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B29C67-A4D9-4EAE-9AA4-7B4C94C9F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7"/>
  <sheetViews>
    <sheetView tabSelected="1" zoomScale="90" zoomScaleNormal="90" workbookViewId="0"/>
  </sheetViews>
  <sheetFormatPr defaultColWidth="8.7109375" defaultRowHeight="15" x14ac:dyDescent="0.25"/>
  <cols>
    <col min="1" max="1" width="2.7109375" style="1" customWidth="1"/>
    <col min="2" max="3" width="8.7109375" style="1"/>
    <col min="4" max="4" width="12.85546875" style="1" bestFit="1" customWidth="1"/>
    <col min="5" max="7" width="8.7109375" style="1"/>
    <col min="8" max="8" width="12.85546875" style="1" bestFit="1" customWidth="1"/>
    <col min="9" max="11" width="8.7109375" style="1"/>
    <col min="12" max="12" width="12.85546875" style="1" bestFit="1" customWidth="1"/>
    <col min="13" max="15" width="8.7109375" style="1"/>
    <col min="16" max="16" width="12.85546875" style="1" bestFit="1" customWidth="1"/>
    <col min="17" max="16384" width="8.7109375" style="1"/>
  </cols>
  <sheetData>
    <row r="1" spans="2:16" ht="15.75" thickBot="1" x14ac:dyDescent="0.3"/>
    <row r="2" spans="2:16" ht="16.5" thickBot="1" x14ac:dyDescent="0.3">
      <c r="B2" s="16" t="s">
        <v>2</v>
      </c>
      <c r="C2" s="17"/>
      <c r="D2" s="18"/>
      <c r="F2" s="16" t="s">
        <v>38</v>
      </c>
      <c r="G2" s="17"/>
      <c r="H2" s="18"/>
      <c r="J2" s="16" t="s">
        <v>39</v>
      </c>
      <c r="K2" s="17"/>
      <c r="L2" s="18"/>
      <c r="N2" s="16" t="s">
        <v>43</v>
      </c>
      <c r="O2" s="17"/>
      <c r="P2" s="18"/>
    </row>
    <row r="3" spans="2:16" ht="15.75" thickBot="1" x14ac:dyDescent="0.3">
      <c r="B3" s="5" t="s">
        <v>40</v>
      </c>
      <c r="C3" s="5" t="s">
        <v>0</v>
      </c>
      <c r="D3" s="5" t="s">
        <v>1</v>
      </c>
      <c r="F3" s="5" t="s">
        <v>40</v>
      </c>
      <c r="G3" s="5" t="s">
        <v>0</v>
      </c>
      <c r="H3" s="5" t="s">
        <v>1</v>
      </c>
      <c r="J3" s="10" t="s">
        <v>40</v>
      </c>
      <c r="K3" s="10" t="s">
        <v>0</v>
      </c>
      <c r="L3" s="10" t="s">
        <v>41</v>
      </c>
      <c r="N3" s="5" t="s">
        <v>40</v>
      </c>
      <c r="O3" s="5" t="s">
        <v>0</v>
      </c>
      <c r="P3" s="5" t="s">
        <v>1</v>
      </c>
    </row>
    <row r="4" spans="2:16" x14ac:dyDescent="0.25">
      <c r="B4" s="19" t="s">
        <v>3</v>
      </c>
      <c r="C4" s="4" t="s">
        <v>4</v>
      </c>
      <c r="D4" s="7">
        <v>210.99999999999852</v>
      </c>
      <c r="F4" s="24" t="s">
        <v>3</v>
      </c>
      <c r="G4" s="11" t="s">
        <v>4</v>
      </c>
      <c r="H4" s="12">
        <v>64.600000000012869</v>
      </c>
      <c r="J4" s="24" t="s">
        <v>3</v>
      </c>
      <c r="K4" s="11">
        <v>1</v>
      </c>
      <c r="L4" s="13">
        <v>1.7</v>
      </c>
      <c r="N4" s="19" t="s">
        <v>3</v>
      </c>
      <c r="O4" s="4" t="s">
        <v>4</v>
      </c>
      <c r="P4" s="7">
        <v>15.699999999999825</v>
      </c>
    </row>
    <row r="5" spans="2:16" x14ac:dyDescent="0.25">
      <c r="B5" s="20"/>
      <c r="C5" s="2" t="s">
        <v>5</v>
      </c>
      <c r="D5" s="8">
        <v>137.79999999999859</v>
      </c>
      <c r="F5" s="20"/>
      <c r="G5" s="2" t="s">
        <v>5</v>
      </c>
      <c r="H5" s="8">
        <v>45.500000000004093</v>
      </c>
      <c r="J5" s="20"/>
      <c r="K5" s="2">
        <v>2</v>
      </c>
      <c r="L5" s="14">
        <v>2.58</v>
      </c>
      <c r="N5" s="20"/>
      <c r="O5" s="2" t="s">
        <v>5</v>
      </c>
      <c r="P5" s="8">
        <v>11.200000000000099</v>
      </c>
    </row>
    <row r="6" spans="2:16" x14ac:dyDescent="0.25">
      <c r="B6" s="20"/>
      <c r="C6" s="2" t="s">
        <v>6</v>
      </c>
      <c r="D6" s="8">
        <v>203.2999999999987</v>
      </c>
      <c r="F6" s="20"/>
      <c r="G6" s="2" t="s">
        <v>6</v>
      </c>
      <c r="H6" s="8">
        <v>82.899999999995089</v>
      </c>
      <c r="J6" s="20"/>
      <c r="K6" s="2">
        <v>3</v>
      </c>
      <c r="L6" s="14">
        <v>1.72</v>
      </c>
      <c r="N6" s="20"/>
      <c r="O6" s="2" t="s">
        <v>6</v>
      </c>
      <c r="P6" s="8">
        <v>5.9000000000000163</v>
      </c>
    </row>
    <row r="7" spans="2:16" x14ac:dyDescent="0.25">
      <c r="B7" s="20"/>
      <c r="C7" s="2" t="s">
        <v>7</v>
      </c>
      <c r="D7" s="8">
        <v>74.399999999997135</v>
      </c>
      <c r="F7" s="20"/>
      <c r="G7" s="2" t="s">
        <v>7</v>
      </c>
      <c r="H7" s="8">
        <v>48.599999999993315</v>
      </c>
      <c r="J7" s="20"/>
      <c r="K7" s="2">
        <v>4</v>
      </c>
      <c r="L7" s="14">
        <v>2.37</v>
      </c>
      <c r="N7" s="20"/>
      <c r="O7" s="2" t="s">
        <v>7</v>
      </c>
      <c r="P7" s="8">
        <v>9.5999999999998309</v>
      </c>
    </row>
    <row r="8" spans="2:16" x14ac:dyDescent="0.25">
      <c r="B8" s="20"/>
      <c r="C8" s="2" t="s">
        <v>8</v>
      </c>
      <c r="D8" s="8">
        <v>266.49999999999352</v>
      </c>
      <c r="F8" s="20"/>
      <c r="G8" s="2" t="s">
        <v>8</v>
      </c>
      <c r="H8" s="8">
        <v>61.500000000009436</v>
      </c>
      <c r="J8" s="20"/>
      <c r="K8" s="2">
        <v>5</v>
      </c>
      <c r="L8" s="14">
        <v>2.1800000000000002</v>
      </c>
      <c r="N8" s="20"/>
      <c r="O8" s="2" t="s">
        <v>8</v>
      </c>
      <c r="P8" s="8">
        <v>19.900000000000251</v>
      </c>
    </row>
    <row r="9" spans="2:16" x14ac:dyDescent="0.25">
      <c r="B9" s="20"/>
      <c r="C9" s="2" t="s">
        <v>9</v>
      </c>
      <c r="D9" s="8">
        <v>187.79999999998154</v>
      </c>
      <c r="F9" s="20"/>
      <c r="G9" s="2" t="s">
        <v>9</v>
      </c>
      <c r="H9" s="8">
        <v>53.399999999996339</v>
      </c>
      <c r="J9" s="20"/>
      <c r="K9" s="2">
        <v>6</v>
      </c>
      <c r="L9" s="14">
        <v>2.1</v>
      </c>
      <c r="N9" s="20"/>
      <c r="O9" s="2" t="s">
        <v>9</v>
      </c>
      <c r="P9" s="8">
        <v>11.299999999999866</v>
      </c>
    </row>
    <row r="10" spans="2:16" x14ac:dyDescent="0.25">
      <c r="B10" s="20"/>
      <c r="C10" s="2" t="s">
        <v>10</v>
      </c>
      <c r="D10" s="8">
        <v>37.400000000005207</v>
      </c>
      <c r="F10" s="20"/>
      <c r="G10" s="2" t="s">
        <v>10</v>
      </c>
      <c r="H10" s="8">
        <v>33.799999999999386</v>
      </c>
      <c r="J10" s="20"/>
      <c r="K10" s="2">
        <v>7</v>
      </c>
      <c r="L10" s="14">
        <v>1.48</v>
      </c>
      <c r="N10" s="20"/>
      <c r="O10" s="2" t="s">
        <v>10</v>
      </c>
      <c r="P10" s="8">
        <v>9.7999999999998089</v>
      </c>
    </row>
    <row r="11" spans="2:16" x14ac:dyDescent="0.25">
      <c r="B11" s="20"/>
      <c r="C11" s="2" t="s">
        <v>11</v>
      </c>
      <c r="D11" s="8">
        <v>102.2999999999854</v>
      </c>
      <c r="F11" s="20"/>
      <c r="G11" s="2" t="s">
        <v>11</v>
      </c>
      <c r="H11" s="8">
        <v>56.499999999999773</v>
      </c>
      <c r="J11" s="20"/>
      <c r="K11" s="2">
        <v>8</v>
      </c>
      <c r="L11" s="14">
        <v>1.5</v>
      </c>
      <c r="N11" s="20"/>
      <c r="O11" s="2" t="s">
        <v>11</v>
      </c>
      <c r="P11" s="8">
        <v>12.199999999999989</v>
      </c>
    </row>
    <row r="12" spans="2:16" x14ac:dyDescent="0.25">
      <c r="B12" s="20"/>
      <c r="C12" s="2" t="s">
        <v>12</v>
      </c>
      <c r="D12" s="8">
        <v>353.09999999999775</v>
      </c>
      <c r="F12" s="20"/>
      <c r="G12" s="2" t="s">
        <v>12</v>
      </c>
      <c r="H12" s="8">
        <v>68.399999999996908</v>
      </c>
      <c r="J12" s="20" t="s">
        <v>20</v>
      </c>
      <c r="K12" s="2">
        <v>1</v>
      </c>
      <c r="L12" s="14">
        <v>1.92</v>
      </c>
      <c r="N12" s="20"/>
      <c r="O12" s="2" t="s">
        <v>12</v>
      </c>
      <c r="P12" s="8">
        <v>20.300000000000207</v>
      </c>
    </row>
    <row r="13" spans="2:16" x14ac:dyDescent="0.25">
      <c r="B13" s="20"/>
      <c r="C13" s="2" t="s">
        <v>13</v>
      </c>
      <c r="D13" s="8">
        <v>183.19999999999936</v>
      </c>
      <c r="F13" s="20"/>
      <c r="G13" s="2" t="s">
        <v>13</v>
      </c>
      <c r="H13" s="8">
        <v>57.00000000000216</v>
      </c>
      <c r="J13" s="20"/>
      <c r="K13" s="2">
        <v>2</v>
      </c>
      <c r="L13" s="14">
        <v>1.98</v>
      </c>
      <c r="N13" s="20"/>
      <c r="O13" s="2" t="s">
        <v>13</v>
      </c>
      <c r="P13" s="8">
        <v>12.399999999999967</v>
      </c>
    </row>
    <row r="14" spans="2:16" x14ac:dyDescent="0.25">
      <c r="B14" s="20"/>
      <c r="C14" s="2" t="s">
        <v>14</v>
      </c>
      <c r="D14" s="8">
        <v>69.80000000000075</v>
      </c>
      <c r="F14" s="20"/>
      <c r="G14" s="2" t="s">
        <v>14</v>
      </c>
      <c r="H14" s="8">
        <v>46.900000000007935</v>
      </c>
      <c r="J14" s="20"/>
      <c r="K14" s="2">
        <v>3</v>
      </c>
      <c r="L14" s="14">
        <v>3.49</v>
      </c>
      <c r="N14" s="20"/>
      <c r="O14" s="2" t="s">
        <v>14</v>
      </c>
      <c r="P14" s="8">
        <v>11.299999999999866</v>
      </c>
    </row>
    <row r="15" spans="2:16" x14ac:dyDescent="0.25">
      <c r="B15" s="20"/>
      <c r="C15" s="2" t="s">
        <v>15</v>
      </c>
      <c r="D15" s="8">
        <v>50.299999999992906</v>
      </c>
      <c r="F15" s="20"/>
      <c r="G15" s="2" t="s">
        <v>15</v>
      </c>
      <c r="H15" s="8">
        <v>36.400000000000432</v>
      </c>
      <c r="J15" s="20"/>
      <c r="K15" s="2">
        <v>4</v>
      </c>
      <c r="L15" s="14">
        <v>2.73</v>
      </c>
      <c r="N15" s="20"/>
      <c r="O15" s="2" t="s">
        <v>15</v>
      </c>
      <c r="P15" s="8">
        <v>13.900000000000023</v>
      </c>
    </row>
    <row r="16" spans="2:16" x14ac:dyDescent="0.25">
      <c r="B16" s="20"/>
      <c r="C16" s="2" t="s">
        <v>16</v>
      </c>
      <c r="D16" s="8">
        <v>258.89999999999702</v>
      </c>
      <c r="F16" s="20"/>
      <c r="G16" s="2" t="s">
        <v>16</v>
      </c>
      <c r="H16" s="8">
        <v>57.800000000000296</v>
      </c>
      <c r="J16" s="20"/>
      <c r="K16" s="2">
        <v>5</v>
      </c>
      <c r="L16" s="14">
        <v>1.06</v>
      </c>
      <c r="N16" s="20"/>
      <c r="O16" s="2" t="s">
        <v>16</v>
      </c>
      <c r="P16" s="8">
        <v>25.3000000000001</v>
      </c>
    </row>
    <row r="17" spans="2:16" x14ac:dyDescent="0.25">
      <c r="B17" s="20"/>
      <c r="C17" s="2" t="s">
        <v>17</v>
      </c>
      <c r="D17" s="8">
        <v>80.800000000010641</v>
      </c>
      <c r="F17" s="20"/>
      <c r="G17" s="2" t="s">
        <v>17</v>
      </c>
      <c r="H17" s="8">
        <v>25.199999999998113</v>
      </c>
      <c r="J17" s="20"/>
      <c r="K17" s="2">
        <v>6</v>
      </c>
      <c r="L17" s="14">
        <v>1.31</v>
      </c>
      <c r="N17" s="20"/>
      <c r="O17" s="2" t="s">
        <v>17</v>
      </c>
      <c r="P17" s="8">
        <v>12.199999999999989</v>
      </c>
    </row>
    <row r="18" spans="2:16" x14ac:dyDescent="0.25">
      <c r="B18" s="20"/>
      <c r="C18" s="2" t="s">
        <v>18</v>
      </c>
      <c r="D18" s="8">
        <v>158.299999999997</v>
      </c>
      <c r="F18" s="20"/>
      <c r="G18" s="2" t="s">
        <v>18</v>
      </c>
      <c r="H18" s="8">
        <v>84.999999999993747</v>
      </c>
      <c r="J18" s="20"/>
      <c r="K18" s="2">
        <v>7</v>
      </c>
      <c r="L18" s="14">
        <v>1.92</v>
      </c>
      <c r="N18" s="20"/>
      <c r="O18" s="2" t="s">
        <v>18</v>
      </c>
      <c r="P18" s="8">
        <v>42.69999999999996</v>
      </c>
    </row>
    <row r="19" spans="2:16" ht="15.75" thickBot="1" x14ac:dyDescent="0.3">
      <c r="B19" s="20"/>
      <c r="C19" s="2" t="s">
        <v>19</v>
      </c>
      <c r="D19" s="8">
        <v>152.60000000000673</v>
      </c>
      <c r="F19" s="20"/>
      <c r="G19" s="2" t="s">
        <v>19</v>
      </c>
      <c r="H19" s="8">
        <v>73.700000000002319</v>
      </c>
      <c r="J19" s="21"/>
      <c r="K19" s="3">
        <v>8</v>
      </c>
      <c r="L19" s="15">
        <v>1.46</v>
      </c>
      <c r="N19" s="20"/>
      <c r="O19" s="2" t="s">
        <v>19</v>
      </c>
      <c r="P19" s="8">
        <v>12.799999999999923</v>
      </c>
    </row>
    <row r="20" spans="2:16" ht="15.75" thickBot="1" x14ac:dyDescent="0.3">
      <c r="B20" s="20" t="s">
        <v>20</v>
      </c>
      <c r="C20" s="2" t="s">
        <v>21</v>
      </c>
      <c r="D20" s="8">
        <v>252.70000000000437</v>
      </c>
      <c r="F20" s="20" t="s">
        <v>20</v>
      </c>
      <c r="G20" s="2" t="s">
        <v>21</v>
      </c>
      <c r="H20" s="8">
        <v>75.600000000008549</v>
      </c>
      <c r="N20" s="20" t="s">
        <v>20</v>
      </c>
      <c r="O20" s="2" t="s">
        <v>21</v>
      </c>
      <c r="P20" s="8">
        <v>19.200000000000106</v>
      </c>
    </row>
    <row r="21" spans="2:16" ht="15.75" thickBot="1" x14ac:dyDescent="0.3">
      <c r="B21" s="20"/>
      <c r="C21" s="2" t="s">
        <v>22</v>
      </c>
      <c r="D21" s="8">
        <v>163.80000000000905</v>
      </c>
      <c r="F21" s="20"/>
      <c r="G21" s="2" t="s">
        <v>22</v>
      </c>
      <c r="H21" s="8">
        <v>54.299999999997794</v>
      </c>
      <c r="J21" s="22" t="s">
        <v>42</v>
      </c>
      <c r="K21" s="23"/>
      <c r="L21" s="6">
        <f>AVERAGE(L4:L19)</f>
        <v>1.96875</v>
      </c>
      <c r="N21" s="20"/>
      <c r="O21" s="2" t="s">
        <v>22</v>
      </c>
      <c r="P21" s="8">
        <v>11.699999999999822</v>
      </c>
    </row>
    <row r="22" spans="2:16" x14ac:dyDescent="0.25">
      <c r="B22" s="20"/>
      <c r="C22" s="2" t="s">
        <v>23</v>
      </c>
      <c r="D22" s="8">
        <v>227.99999999999443</v>
      </c>
      <c r="F22" s="20"/>
      <c r="G22" s="2" t="s">
        <v>23</v>
      </c>
      <c r="H22" s="8">
        <v>88.700000000002888</v>
      </c>
      <c r="N22" s="20"/>
      <c r="O22" s="2" t="s">
        <v>23</v>
      </c>
      <c r="P22" s="8">
        <v>6.2000000000002053</v>
      </c>
    </row>
    <row r="23" spans="2:16" x14ac:dyDescent="0.25">
      <c r="B23" s="20"/>
      <c r="C23" s="2" t="s">
        <v>24</v>
      </c>
      <c r="D23" s="8">
        <v>85.599999999999454</v>
      </c>
      <c r="F23" s="20"/>
      <c r="G23" s="2" t="s">
        <v>24</v>
      </c>
      <c r="H23" s="8">
        <v>53.600000000002979</v>
      </c>
      <c r="N23" s="20"/>
      <c r="O23" s="2" t="s">
        <v>24</v>
      </c>
      <c r="P23" s="8">
        <v>11.599999999999611</v>
      </c>
    </row>
    <row r="24" spans="2:16" x14ac:dyDescent="0.25">
      <c r="B24" s="20"/>
      <c r="C24" s="2" t="s">
        <v>25</v>
      </c>
      <c r="D24" s="8">
        <v>248.69999999999948</v>
      </c>
      <c r="F24" s="20"/>
      <c r="G24" s="2" t="s">
        <v>25</v>
      </c>
      <c r="H24" s="8">
        <v>63.499999999990564</v>
      </c>
      <c r="N24" s="20"/>
      <c r="O24" s="2" t="s">
        <v>25</v>
      </c>
      <c r="P24" s="8">
        <v>31.80000000000005</v>
      </c>
    </row>
    <row r="25" spans="2:16" x14ac:dyDescent="0.25">
      <c r="B25" s="20"/>
      <c r="C25" s="2" t="s">
        <v>26</v>
      </c>
      <c r="D25" s="8">
        <v>175.60000000000286</v>
      </c>
      <c r="F25" s="20"/>
      <c r="G25" s="2" t="s">
        <v>26</v>
      </c>
      <c r="H25" s="8">
        <v>57.199999999994589</v>
      </c>
      <c r="N25" s="20"/>
      <c r="O25" s="2" t="s">
        <v>26</v>
      </c>
      <c r="P25" s="8">
        <v>12.899999999999689</v>
      </c>
    </row>
    <row r="26" spans="2:16" x14ac:dyDescent="0.25">
      <c r="B26" s="20"/>
      <c r="C26" s="2" t="s">
        <v>27</v>
      </c>
      <c r="D26" s="8">
        <v>207.09999999999695</v>
      </c>
      <c r="F26" s="20"/>
      <c r="G26" s="2" t="s">
        <v>27</v>
      </c>
      <c r="H26" s="8">
        <v>89.500000000001023</v>
      </c>
      <c r="N26" s="20"/>
      <c r="O26" s="2" t="s">
        <v>27</v>
      </c>
      <c r="P26" s="8">
        <v>8.8000000000003631</v>
      </c>
    </row>
    <row r="27" spans="2:16" x14ac:dyDescent="0.25">
      <c r="B27" s="20"/>
      <c r="C27" s="2" t="s">
        <v>28</v>
      </c>
      <c r="D27" s="8">
        <v>187.60000000000332</v>
      </c>
      <c r="F27" s="20"/>
      <c r="G27" s="2" t="s">
        <v>28</v>
      </c>
      <c r="H27" s="8">
        <v>56.399999999996453</v>
      </c>
      <c r="N27" s="20"/>
      <c r="O27" s="2" t="s">
        <v>28</v>
      </c>
      <c r="P27" s="8">
        <v>17.100000000000115</v>
      </c>
    </row>
    <row r="28" spans="2:16" x14ac:dyDescent="0.25">
      <c r="B28" s="20"/>
      <c r="C28" s="2" t="s">
        <v>29</v>
      </c>
      <c r="D28" s="8">
        <v>234.09999999999798</v>
      </c>
      <c r="F28" s="20"/>
      <c r="G28" s="2" t="s">
        <v>29</v>
      </c>
      <c r="H28" s="8">
        <v>57.800000000000296</v>
      </c>
      <c r="N28" s="20"/>
      <c r="O28" s="2" t="s">
        <v>29</v>
      </c>
      <c r="P28" s="8">
        <v>31.300000000000328</v>
      </c>
    </row>
    <row r="29" spans="2:16" x14ac:dyDescent="0.25">
      <c r="B29" s="20"/>
      <c r="C29" s="2" t="s">
        <v>30</v>
      </c>
      <c r="D29" s="8">
        <v>119.20000000000641</v>
      </c>
      <c r="F29" s="20"/>
      <c r="G29" s="2" t="s">
        <v>30</v>
      </c>
      <c r="H29" s="8">
        <v>28.199999999998226</v>
      </c>
      <c r="N29" s="20"/>
      <c r="O29" s="2" t="s">
        <v>30</v>
      </c>
      <c r="P29" s="8">
        <v>11.700000000000266</v>
      </c>
    </row>
    <row r="30" spans="2:16" x14ac:dyDescent="0.25">
      <c r="B30" s="20"/>
      <c r="C30" s="2" t="s">
        <v>31</v>
      </c>
      <c r="D30" s="8">
        <v>283.99999999999181</v>
      </c>
      <c r="F30" s="20"/>
      <c r="G30" s="2" t="s">
        <v>31</v>
      </c>
      <c r="H30" s="8">
        <v>101.29999999999484</v>
      </c>
      <c r="N30" s="20"/>
      <c r="O30" s="2" t="s">
        <v>31</v>
      </c>
      <c r="P30" s="8">
        <v>24.399999999999977</v>
      </c>
    </row>
    <row r="31" spans="2:16" x14ac:dyDescent="0.25">
      <c r="B31" s="20"/>
      <c r="C31" s="2" t="s">
        <v>32</v>
      </c>
      <c r="D31" s="8">
        <v>63.199999999994816</v>
      </c>
      <c r="F31" s="20"/>
      <c r="G31" s="2" t="s">
        <v>32</v>
      </c>
      <c r="H31" s="8">
        <v>46.899999999993724</v>
      </c>
      <c r="N31" s="20"/>
      <c r="O31" s="2" t="s">
        <v>32</v>
      </c>
      <c r="P31" s="8">
        <v>10.200000000000209</v>
      </c>
    </row>
    <row r="32" spans="2:16" x14ac:dyDescent="0.25">
      <c r="B32" s="20"/>
      <c r="C32" s="2" t="s">
        <v>33</v>
      </c>
      <c r="D32" s="8">
        <v>251.80000000000291</v>
      </c>
      <c r="F32" s="20"/>
      <c r="G32" s="2" t="s">
        <v>33</v>
      </c>
      <c r="H32" s="8">
        <v>63.200000000009027</v>
      </c>
      <c r="N32" s="20"/>
      <c r="O32" s="2" t="s">
        <v>33</v>
      </c>
      <c r="P32" s="8">
        <v>24.399999999999977</v>
      </c>
    </row>
    <row r="33" spans="2:16" x14ac:dyDescent="0.25">
      <c r="B33" s="20"/>
      <c r="C33" s="2" t="s">
        <v>34</v>
      </c>
      <c r="D33" s="8">
        <v>42.300000000011551</v>
      </c>
      <c r="F33" s="20"/>
      <c r="G33" s="2" t="s">
        <v>34</v>
      </c>
      <c r="H33" s="8">
        <v>25.499999999993861</v>
      </c>
      <c r="N33" s="20"/>
      <c r="O33" s="2" t="s">
        <v>34</v>
      </c>
      <c r="P33" s="8">
        <v>12.900000000000134</v>
      </c>
    </row>
    <row r="34" spans="2:16" x14ac:dyDescent="0.25">
      <c r="B34" s="20"/>
      <c r="C34" s="2" t="s">
        <v>35</v>
      </c>
      <c r="D34" s="8">
        <v>279.70000000000539</v>
      </c>
      <c r="F34" s="20"/>
      <c r="G34" s="2" t="s">
        <v>35</v>
      </c>
      <c r="H34" s="8">
        <v>90.500000000005798</v>
      </c>
      <c r="N34" s="20"/>
      <c r="O34" s="2" t="s">
        <v>35</v>
      </c>
      <c r="P34" s="8">
        <v>13.399999999999856</v>
      </c>
    </row>
    <row r="35" spans="2:16" ht="15.75" thickBot="1" x14ac:dyDescent="0.3">
      <c r="B35" s="21"/>
      <c r="C35" s="3" t="s">
        <v>36</v>
      </c>
      <c r="D35" s="9">
        <v>127.60000000000105</v>
      </c>
      <c r="F35" s="21"/>
      <c r="G35" s="3" t="s">
        <v>36</v>
      </c>
      <c r="H35" s="9">
        <v>32.399999999995543</v>
      </c>
      <c r="N35" s="21"/>
      <c r="O35" s="3" t="s">
        <v>36</v>
      </c>
      <c r="P35" s="9">
        <v>16.700000000000159</v>
      </c>
    </row>
    <row r="36" spans="2:16" ht="15.75" thickBot="1" x14ac:dyDescent="0.3"/>
    <row r="37" spans="2:16" ht="15.75" thickBot="1" x14ac:dyDescent="0.3">
      <c r="B37" s="22" t="s">
        <v>37</v>
      </c>
      <c r="C37" s="23"/>
      <c r="D37" s="6">
        <f>AVERAGE(D4:D35)</f>
        <v>171.20312499999943</v>
      </c>
      <c r="F37" s="22" t="s">
        <v>37</v>
      </c>
      <c r="G37" s="23"/>
      <c r="H37" s="6">
        <f>AVERAGE(H4:H35)</f>
        <v>58.806249999999949</v>
      </c>
      <c r="N37" s="22" t="s">
        <v>37</v>
      </c>
      <c r="O37" s="23"/>
      <c r="P37" s="6">
        <f>AVERAGE(P4:P35)</f>
        <v>15.962500000000023</v>
      </c>
    </row>
  </sheetData>
  <mergeCells count="16">
    <mergeCell ref="B2:D2"/>
    <mergeCell ref="B4:B19"/>
    <mergeCell ref="B20:B35"/>
    <mergeCell ref="B37:C37"/>
    <mergeCell ref="F2:H2"/>
    <mergeCell ref="F4:F19"/>
    <mergeCell ref="F20:F35"/>
    <mergeCell ref="F37:G37"/>
    <mergeCell ref="N2:P2"/>
    <mergeCell ref="N4:N19"/>
    <mergeCell ref="N20:N35"/>
    <mergeCell ref="N37:O37"/>
    <mergeCell ref="J2:L2"/>
    <mergeCell ref="J4:J11"/>
    <mergeCell ref="J12:J19"/>
    <mergeCell ref="J21:K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Gregory Dannheim  Intertek</cp:lastModifiedBy>
  <dcterms:created xsi:type="dcterms:W3CDTF">2018-04-03T22:24:21Z</dcterms:created>
  <dcterms:modified xsi:type="dcterms:W3CDTF">2024-08-05T20:30:17Z</dcterms:modified>
</cp:coreProperties>
</file>