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AppData\Local\Microsoft\Windows\Temporary Internet Files\Content.Outlook\9L8UILGB\"/>
    </mc:Choice>
  </mc:AlternateContent>
  <bookViews>
    <workbookView xWindow="0" yWindow="0" windowWidth="24000" windowHeight="9735"/>
  </bookViews>
  <sheets>
    <sheet name="Measurement-Analytical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O21" i="1"/>
  <c r="O19" i="1"/>
</calcChain>
</file>

<file path=xl/sharedStrings.xml><?xml version="1.0" encoding="utf-8"?>
<sst xmlns="http://schemas.openxmlformats.org/spreadsheetml/2006/main" count="102" uniqueCount="90">
  <si>
    <t>OS#</t>
  </si>
  <si>
    <t>EOT Date</t>
  </si>
  <si>
    <t>Test Description/Notes</t>
  </si>
  <si>
    <t>Stand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</si>
  <si>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</si>
  <si>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</si>
  <si>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</si>
  <si>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</si>
  <si>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</si>
  <si>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</si>
  <si>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</si>
  <si>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</si>
  <si>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</si>
  <si>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</si>
  <si>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</si>
  <si>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</si>
  <si>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</si>
  <si>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</si>
  <si>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</si>
  <si>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</si>
  <si>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</si>
  <si>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</si>
  <si>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</si>
  <si>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</si>
  <si>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EOT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</si>
  <si>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</si>
  <si>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</si>
  <si>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</si>
  <si>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</si>
  <si>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</si>
  <si>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</si>
  <si>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</si>
  <si>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</si>
  <si>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</si>
  <si>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</si>
  <si>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OS289128A</t>
  </si>
  <si>
    <t>0.198</t>
  </si>
  <si>
    <t>8.36</t>
  </si>
  <si>
    <t>3.54</t>
  </si>
  <si>
    <t>8.9</t>
  </si>
  <si>
    <t>2.82</t>
  </si>
  <si>
    <t>0.190</t>
  </si>
  <si>
    <t>0.0</t>
  </si>
  <si>
    <t>-124.6</t>
  </si>
  <si>
    <t>0.52</t>
  </si>
  <si>
    <t>8.7</t>
  </si>
  <si>
    <t>2.63</t>
  </si>
  <si>
    <t>0.273</t>
  </si>
  <si>
    <t>-159.4</t>
  </si>
  <si>
    <t>1.37</t>
  </si>
  <si>
    <t>8.3</t>
  </si>
  <si>
    <t>2.66</t>
  </si>
  <si>
    <t>0.540</t>
  </si>
  <si>
    <t>105.2</t>
  </si>
  <si>
    <t>6.94</t>
  </si>
  <si>
    <t>8.2</t>
  </si>
  <si>
    <t>2.88</t>
  </si>
  <si>
    <t>0.796</t>
  </si>
  <si>
    <t>97.61</t>
  </si>
  <si>
    <t>8.6</t>
  </si>
  <si>
    <t>8.1</t>
  </si>
  <si>
    <t>3.25</t>
  </si>
  <si>
    <t>0.985</t>
  </si>
  <si>
    <t>97.41</t>
  </si>
  <si>
    <t>10.1</t>
  </si>
  <si>
    <t>7.9</t>
  </si>
  <si>
    <t>3.29</t>
  </si>
  <si>
    <t>1.237</t>
  </si>
  <si>
    <t>142.5</t>
  </si>
  <si>
    <t>12.4</t>
  </si>
  <si>
    <t>7.8</t>
  </si>
  <si>
    <t>4.77</t>
  </si>
  <si>
    <t>1.465</t>
  </si>
  <si>
    <t>155.2</t>
  </si>
  <si>
    <t>13.8</t>
  </si>
  <si>
    <t>7.2</t>
  </si>
  <si>
    <t>3.96</t>
  </si>
  <si>
    <t>1.745</t>
  </si>
  <si>
    <t>149.1</t>
  </si>
  <si>
    <t>14.0</t>
  </si>
  <si>
    <t>5.16</t>
  </si>
  <si>
    <t>2.031</t>
  </si>
  <si>
    <t>181.2</t>
  </si>
  <si>
    <t>16.9</t>
  </si>
  <si>
    <t>6.3</t>
  </si>
  <si>
    <t>6.65</t>
  </si>
  <si>
    <t>2.168</t>
  </si>
  <si>
    <t>-65.62</t>
  </si>
  <si>
    <t>10.9</t>
  </si>
  <si>
    <t>5.95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</si>
</sst>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</cellStyleXfs>
  <cellXfs count="51">
    <xf numFmtId="0" fontId="0" fillId="0" borderId="0" xfId="0"/>
    <xf numFmtId="0" fontId="2" fillId="0" borderId="1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" fillId="0" borderId="0" xfId="2"/>
    <xf numFmtId="0" fontId="1" fillId="0" borderId="0" xfId="2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>
      <alignment horizontal="center" vertical="center"/>
    </xf>
    <xf numFmtId="164" fontId="7" fillId="0" borderId="9" xfId="3" applyNumberFormat="1" applyBorder="1" applyAlignment="1">
      <alignment horizontal="center"/>
    </xf>
    <xf numFmtId="2" fontId="1" fillId="0" borderId="8" xfId="2" applyNumberFormat="1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8" fillId="0" borderId="1" xfId="3" applyFont="1" applyBorder="1"/>
    <xf numFmtId="0" fontId="1" fillId="0" borderId="1" xfId="2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3" applyBorder="1"/>
    <xf numFmtId="0" fontId="7" fillId="0" borderId="1" xfId="3" applyBorder="1" applyAlignment="1">
      <alignment horizontal="center"/>
    </xf>
    <xf numFmtId="0" fontId="7" fillId="0" borderId="0" xfId="3"/>
    <xf numFmtId="0" fontId="1" fillId="0" borderId="1" xfId="2" applyFont="1" applyBorder="1" applyAlignment="1">
      <alignment horizontal="center" vertical="center"/>
    </xf>
    <xf numFmtId="0" fontId="1" fillId="3" borderId="1" xfId="2" applyFill="1" applyBorder="1" applyAlignment="1">
      <alignment horizontal="center" vertical="center"/>
    </xf>
    <xf numFmtId="2" fontId="1" fillId="0" borderId="1" xfId="2" applyNumberFormat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165" fontId="1" fillId="0" borderId="1" xfId="2" applyNumberFormat="1" applyFill="1" applyBorder="1" applyAlignment="1">
      <alignment horizontal="center" vertical="center"/>
    </xf>
    <xf numFmtId="2" fontId="1" fillId="0" borderId="1" xfId="2" applyNumberForma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1" fillId="0" borderId="1" xfId="2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2" fontId="1" fillId="0" borderId="1" xfId="2" applyNumberFormat="1" applyBorder="1" applyAlignment="1">
      <alignment horizontal="center" vertical="center"/>
    </xf>
  </cellXfs>
  <cellStyles count="4">
    <cellStyle name="Normal" xfId="0" builtinId="0"/>
    <cellStyle name="Normal 2" xfId="3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tabSelected="1" workbookViewId="0">
      <selection activeCell="U5" activeCellId="2" sqref="Q5:Q16 S5:S16 U5:V16"/>
    </sheetView>
  </sheetViews>
  <sheetFormatPr defaultRowHeight="15" x14ac:dyDescent="0.25"/>
  <cols>
    <col min="1" max="1" width="8.140625" bestFit="1" customWidth="1"/>
    <col min="2" max="4" width="8.140625" customWidth="1"/>
    <col min="5" max="5" width="12.5703125" bestFit="1" customWidth="1"/>
    <col min="6" max="6" width="7.7109375" bestFit="1" customWidth="1"/>
    <col min="7" max="8" width="8.5703125" bestFit="1" customWidth="1"/>
    <col min="9" max="14" width="7.85546875" customWidth="1"/>
    <col min="15" max="26" width="7.7109375" customWidth="1"/>
    <col min="27" max="28" width="7.85546875" customWidth="1"/>
  </cols>
  <sheetData>
    <row r="1" spans="1:28" x14ac:dyDescent="0.25">
      <c r="A1" s="1" t="s">
        <v>0</v>
      </c>
      <c r="B1" s="44" t="s">
        <v>35</v>
      </c>
      <c r="C1" s="45"/>
      <c r="D1" s="2"/>
      <c r="E1" s="3"/>
      <c r="F1" s="46" t="s">
        <v>1</v>
      </c>
      <c r="G1" s="46"/>
      <c r="H1" s="44">
        <v>42181</v>
      </c>
      <c r="I1" s="44"/>
      <c r="J1" s="4"/>
      <c r="K1" s="3"/>
      <c r="L1" s="46" t="s">
        <v>2</v>
      </c>
      <c r="M1" s="46"/>
      <c r="N1" s="46"/>
      <c r="O1" s="47"/>
      <c r="P1" s="48"/>
      <c r="Q1" s="48"/>
      <c r="R1" s="48"/>
      <c r="S1" s="48"/>
      <c r="T1" s="48"/>
      <c r="U1" s="48"/>
      <c r="V1" s="48"/>
      <c r="W1" s="48"/>
      <c r="X1" s="48"/>
      <c r="Y1" s="49"/>
      <c r="Z1" s="3"/>
      <c r="AA1" s="3"/>
      <c r="AB1" s="5"/>
    </row>
    <row r="2" spans="1:28" x14ac:dyDescent="0.25">
      <c r="A2" s="1" t="s">
        <v>3</v>
      </c>
      <c r="B2" s="45">
        <v>109</v>
      </c>
      <c r="C2" s="45"/>
      <c r="D2" s="4"/>
      <c r="E2" s="3"/>
      <c r="F2" s="46" t="s">
        <v>4</v>
      </c>
      <c r="G2" s="46"/>
      <c r="H2" s="50">
        <v>186.5</v>
      </c>
      <c r="I2" s="50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/>
    </row>
    <row r="3" spans="1:28" x14ac:dyDescent="0.25">
      <c r="A3" s="3"/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5"/>
    </row>
    <row r="4" spans="1:28" x14ac:dyDescent="0.25">
      <c r="A4" s="6"/>
      <c r="B4" s="4"/>
      <c r="C4" s="4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.75" thickBot="1" x14ac:dyDescent="0.3">
      <c r="A5" s="7"/>
      <c r="B5" s="8" t="s">
        <v>5</v>
      </c>
      <c r="C5" s="8" t="s">
        <v>6</v>
      </c>
      <c r="D5" s="8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10" t="s">
        <v>14</v>
      </c>
      <c r="L5" s="10" t="s">
        <v>15</v>
      </c>
      <c r="M5" s="10" t="s">
        <v>16</v>
      </c>
      <c r="N5" s="10" t="s">
        <v>17</v>
      </c>
      <c r="O5" s="10" t="s">
        <v>18</v>
      </c>
      <c r="P5" s="10" t="s">
        <v>19</v>
      </c>
      <c r="Q5" s="10" t="s">
        <v>20</v>
      </c>
      <c r="R5" s="10" t="s">
        <v>21</v>
      </c>
      <c r="S5" s="8" t="s">
        <v>22</v>
      </c>
      <c r="T5" s="8" t="s">
        <v>23</v>
      </c>
    </row>
    <row r="6" spans="1:28" ht="16.5" thickTop="1" thickBot="1" x14ac:dyDescent="0.3">
      <c r="A6" s="11">
        <v>0</v>
      </c>
      <c r="B6" s="12" t="s">
        <v>36</v>
      </c>
      <c r="C6" s="13">
        <v>11.66</v>
      </c>
      <c r="D6" s="14">
        <v>73.14</v>
      </c>
      <c r="E6" s="15"/>
      <c r="F6" s="16"/>
      <c r="G6" s="16" t="s">
        <v>37</v>
      </c>
      <c r="H6" s="16" t="s">
        <v>38</v>
      </c>
      <c r="I6" s="16"/>
      <c r="J6" s="16"/>
      <c r="K6" s="14">
        <v>1</v>
      </c>
      <c r="L6" s="14">
        <v>0</v>
      </c>
      <c r="M6" s="14">
        <v>0</v>
      </c>
      <c r="N6" s="14">
        <v>2</v>
      </c>
      <c r="O6" s="14">
        <v>10</v>
      </c>
      <c r="P6" s="14">
        <v>0</v>
      </c>
      <c r="Q6" s="14">
        <v>7</v>
      </c>
      <c r="R6" s="14">
        <v>2</v>
      </c>
      <c r="S6" s="14" t="s">
        <v>39</v>
      </c>
      <c r="T6" s="14" t="s">
        <v>40</v>
      </c>
    </row>
    <row r="7" spans="1:28" x14ac:dyDescent="0.25">
      <c r="A7" s="17">
        <v>20</v>
      </c>
      <c r="B7" s="16" t="s">
        <v>41</v>
      </c>
      <c r="C7" s="16">
        <v>11.35</v>
      </c>
      <c r="D7" s="14">
        <v>71.209999999999994</v>
      </c>
      <c r="E7" s="18"/>
      <c r="F7" s="19" t="s">
        <v>42</v>
      </c>
      <c r="G7" s="18"/>
      <c r="H7" s="16"/>
      <c r="I7" s="20" t="s">
        <v>43</v>
      </c>
      <c r="J7" s="16" t="s">
        <v>44</v>
      </c>
      <c r="K7" s="14">
        <v>1</v>
      </c>
      <c r="L7" s="14">
        <v>0</v>
      </c>
      <c r="M7" s="14">
        <v>8</v>
      </c>
      <c r="N7" s="14">
        <v>7</v>
      </c>
      <c r="O7" s="16">
        <v>2</v>
      </c>
      <c r="P7" s="14">
        <v>0</v>
      </c>
      <c r="Q7" s="21">
        <v>3</v>
      </c>
      <c r="R7" s="16">
        <v>2</v>
      </c>
      <c r="S7" s="16" t="s">
        <v>45</v>
      </c>
      <c r="T7" s="16" t="s">
        <v>46</v>
      </c>
    </row>
    <row r="8" spans="1:28" x14ac:dyDescent="0.25">
      <c r="A8" s="11">
        <v>40</v>
      </c>
      <c r="B8" s="16" t="s">
        <v>47</v>
      </c>
      <c r="C8" s="16">
        <v>11.38</v>
      </c>
      <c r="D8" s="14">
        <v>71.66</v>
      </c>
      <c r="E8" s="22"/>
      <c r="F8" s="16" t="s">
        <v>42</v>
      </c>
      <c r="G8" s="16"/>
      <c r="H8" s="16"/>
      <c r="I8" s="16" t="s">
        <v>48</v>
      </c>
      <c r="J8" s="16" t="s">
        <v>49</v>
      </c>
      <c r="K8" s="16">
        <v>2</v>
      </c>
      <c r="L8" s="16">
        <v>0</v>
      </c>
      <c r="M8" s="16">
        <v>14</v>
      </c>
      <c r="N8" s="16">
        <v>11</v>
      </c>
      <c r="O8" s="16">
        <v>11</v>
      </c>
      <c r="P8" s="16">
        <v>0</v>
      </c>
      <c r="Q8" s="16">
        <v>3</v>
      </c>
      <c r="R8" s="16">
        <v>2</v>
      </c>
      <c r="S8" s="16" t="s">
        <v>50</v>
      </c>
      <c r="T8" s="16" t="s">
        <v>51</v>
      </c>
    </row>
    <row r="9" spans="1:28" x14ac:dyDescent="0.25">
      <c r="A9" s="11">
        <v>60</v>
      </c>
      <c r="B9" s="16" t="s">
        <v>52</v>
      </c>
      <c r="C9" s="16">
        <v>11.63</v>
      </c>
      <c r="D9" s="14">
        <v>73.400000000000006</v>
      </c>
      <c r="E9" s="22"/>
      <c r="F9" s="21" t="s">
        <v>42</v>
      </c>
      <c r="G9" s="16"/>
      <c r="H9" s="16"/>
      <c r="I9" s="16" t="s">
        <v>53</v>
      </c>
      <c r="J9" s="16" t="s">
        <v>54</v>
      </c>
      <c r="K9" s="16">
        <v>2</v>
      </c>
      <c r="L9" s="16">
        <v>0</v>
      </c>
      <c r="M9" s="16">
        <v>19</v>
      </c>
      <c r="N9" s="16">
        <v>13</v>
      </c>
      <c r="O9" s="16">
        <v>7</v>
      </c>
      <c r="P9" s="16">
        <v>0</v>
      </c>
      <c r="Q9" s="16">
        <v>3</v>
      </c>
      <c r="R9" s="16">
        <v>2</v>
      </c>
      <c r="S9" s="23" t="s">
        <v>55</v>
      </c>
      <c r="T9" s="16" t="s">
        <v>56</v>
      </c>
    </row>
    <row r="10" spans="1:28" x14ac:dyDescent="0.25">
      <c r="A10" s="11">
        <v>80</v>
      </c>
      <c r="B10" s="24" t="s">
        <v>57</v>
      </c>
      <c r="C10" s="24">
        <v>11.88</v>
      </c>
      <c r="D10" s="14">
        <v>75.78</v>
      </c>
      <c r="E10" s="22"/>
      <c r="F10" s="24" t="s">
        <v>42</v>
      </c>
      <c r="G10" s="24"/>
      <c r="H10" s="24"/>
      <c r="I10" s="16" t="s">
        <v>58</v>
      </c>
      <c r="J10" s="25" t="s">
        <v>59</v>
      </c>
      <c r="K10" s="24">
        <v>2</v>
      </c>
      <c r="L10" s="24">
        <v>1</v>
      </c>
      <c r="M10" s="24">
        <v>23</v>
      </c>
      <c r="N10" s="24">
        <v>16</v>
      </c>
      <c r="O10" s="24">
        <v>8</v>
      </c>
      <c r="P10" s="24">
        <v>0</v>
      </c>
      <c r="Q10" s="24">
        <v>3</v>
      </c>
      <c r="R10" s="24">
        <v>3</v>
      </c>
      <c r="S10" s="24" t="s">
        <v>60</v>
      </c>
      <c r="T10" s="24" t="s">
        <v>61</v>
      </c>
    </row>
    <row r="11" spans="1:28" x14ac:dyDescent="0.25">
      <c r="A11" s="11">
        <v>100</v>
      </c>
      <c r="B11" s="24" t="s">
        <v>62</v>
      </c>
      <c r="C11" s="24">
        <v>12.17</v>
      </c>
      <c r="D11" s="24">
        <v>78.650000000000006</v>
      </c>
      <c r="E11" s="22"/>
      <c r="F11" s="24" t="s">
        <v>42</v>
      </c>
      <c r="G11" s="24"/>
      <c r="H11" s="24"/>
      <c r="I11" s="24" t="s">
        <v>63</v>
      </c>
      <c r="J11" s="24" t="s">
        <v>64</v>
      </c>
      <c r="K11" s="24">
        <v>2</v>
      </c>
      <c r="L11" s="24">
        <v>1</v>
      </c>
      <c r="M11" s="24">
        <v>26</v>
      </c>
      <c r="N11" s="24">
        <v>17</v>
      </c>
      <c r="O11" s="24">
        <v>8</v>
      </c>
      <c r="P11" s="24">
        <v>0</v>
      </c>
      <c r="Q11" s="24">
        <v>3</v>
      </c>
      <c r="R11" s="24">
        <v>3</v>
      </c>
      <c r="S11" s="24" t="s">
        <v>65</v>
      </c>
      <c r="T11" s="24" t="s">
        <v>66</v>
      </c>
    </row>
    <row r="12" spans="1:28" x14ac:dyDescent="0.25">
      <c r="A12" s="11">
        <v>120</v>
      </c>
      <c r="B12" s="24" t="s">
        <v>67</v>
      </c>
      <c r="C12" s="24">
        <v>12.46</v>
      </c>
      <c r="D12" s="24">
        <v>81.239999999999995</v>
      </c>
      <c r="E12" s="22"/>
      <c r="F12" s="24" t="s">
        <v>42</v>
      </c>
      <c r="G12" s="24"/>
      <c r="H12" s="24"/>
      <c r="I12" s="24" t="s">
        <v>68</v>
      </c>
      <c r="J12" s="24" t="s">
        <v>69</v>
      </c>
      <c r="K12" s="24">
        <v>2</v>
      </c>
      <c r="L12" s="24">
        <v>1</v>
      </c>
      <c r="M12" s="24">
        <v>28</v>
      </c>
      <c r="N12" s="24">
        <v>21</v>
      </c>
      <c r="O12" s="24">
        <v>9</v>
      </c>
      <c r="P12" s="24">
        <v>0</v>
      </c>
      <c r="Q12" s="24">
        <v>4</v>
      </c>
      <c r="R12" s="24">
        <v>3</v>
      </c>
      <c r="S12" s="26" t="s">
        <v>70</v>
      </c>
      <c r="T12" s="24" t="s">
        <v>71</v>
      </c>
    </row>
    <row r="13" spans="1:28" x14ac:dyDescent="0.25">
      <c r="A13" s="11">
        <v>140</v>
      </c>
      <c r="B13" s="24" t="s">
        <v>72</v>
      </c>
      <c r="C13" s="24">
        <v>12.76</v>
      </c>
      <c r="D13" s="24">
        <v>83.92</v>
      </c>
      <c r="E13" s="22"/>
      <c r="F13" s="24" t="s">
        <v>42</v>
      </c>
      <c r="G13" s="24"/>
      <c r="H13" s="24"/>
      <c r="I13" s="20" t="s">
        <v>73</v>
      </c>
      <c r="J13" s="24" t="s">
        <v>74</v>
      </c>
      <c r="K13" s="24">
        <v>2</v>
      </c>
      <c r="L13" s="24">
        <v>2</v>
      </c>
      <c r="M13" s="24">
        <v>30</v>
      </c>
      <c r="N13" s="24">
        <v>23</v>
      </c>
      <c r="O13" s="24">
        <v>9</v>
      </c>
      <c r="P13" s="24">
        <v>0</v>
      </c>
      <c r="Q13" s="24">
        <v>4</v>
      </c>
      <c r="R13" s="24">
        <v>5</v>
      </c>
      <c r="S13" s="24" t="s">
        <v>75</v>
      </c>
      <c r="T13" s="24" t="s">
        <v>76</v>
      </c>
    </row>
    <row r="14" spans="1:28" x14ac:dyDescent="0.25">
      <c r="A14" s="11">
        <v>160</v>
      </c>
      <c r="B14" s="24" t="s">
        <v>77</v>
      </c>
      <c r="C14" s="24">
        <v>13.09</v>
      </c>
      <c r="D14" s="24">
        <v>86.87</v>
      </c>
      <c r="E14" s="22"/>
      <c r="F14" s="24" t="s">
        <v>42</v>
      </c>
      <c r="G14" s="24"/>
      <c r="H14" s="24"/>
      <c r="I14" s="24" t="s">
        <v>78</v>
      </c>
      <c r="J14" s="24" t="s">
        <v>79</v>
      </c>
      <c r="K14" s="24">
        <v>3</v>
      </c>
      <c r="L14" s="24">
        <v>2</v>
      </c>
      <c r="M14" s="24">
        <v>29</v>
      </c>
      <c r="N14" s="24">
        <v>46</v>
      </c>
      <c r="O14" s="24">
        <v>11</v>
      </c>
      <c r="P14" s="24">
        <v>0</v>
      </c>
      <c r="Q14" s="24">
        <v>5</v>
      </c>
      <c r="R14" s="24">
        <v>4</v>
      </c>
      <c r="S14" s="24" t="s">
        <v>75</v>
      </c>
      <c r="T14" s="24" t="s">
        <v>80</v>
      </c>
    </row>
    <row r="15" spans="1:28" x14ac:dyDescent="0.25">
      <c r="A15" s="11">
        <v>180</v>
      </c>
      <c r="B15" s="24" t="s">
        <v>81</v>
      </c>
      <c r="C15" s="24">
        <v>13.42</v>
      </c>
      <c r="D15" s="24">
        <v>90.14</v>
      </c>
      <c r="E15" s="22"/>
      <c r="F15" s="24" t="s">
        <v>42</v>
      </c>
      <c r="G15" s="24"/>
      <c r="H15" s="24"/>
      <c r="I15" s="24" t="s">
        <v>82</v>
      </c>
      <c r="J15" s="24" t="s">
        <v>83</v>
      </c>
      <c r="K15" s="24">
        <v>2</v>
      </c>
      <c r="L15" s="24">
        <v>2</v>
      </c>
      <c r="M15" s="24">
        <v>31</v>
      </c>
      <c r="N15" s="24">
        <v>49</v>
      </c>
      <c r="O15" s="24">
        <v>10</v>
      </c>
      <c r="P15" s="24">
        <v>0</v>
      </c>
      <c r="Q15" s="24">
        <v>5</v>
      </c>
      <c r="R15" s="24">
        <v>5</v>
      </c>
      <c r="S15" s="24" t="s">
        <v>84</v>
      </c>
      <c r="T15" s="24" t="s">
        <v>85</v>
      </c>
    </row>
    <row r="16" spans="1:28" x14ac:dyDescent="0.25">
      <c r="A16" s="11" t="s">
        <v>24</v>
      </c>
      <c r="B16" s="24" t="s">
        <v>86</v>
      </c>
      <c r="C16" s="24">
        <v>13.61</v>
      </c>
      <c r="D16" s="24">
        <v>91.75</v>
      </c>
      <c r="E16" s="22"/>
      <c r="F16" s="24" t="s">
        <v>42</v>
      </c>
      <c r="G16" s="24"/>
      <c r="H16" s="24"/>
      <c r="I16" s="24" t="s">
        <v>87</v>
      </c>
      <c r="J16" s="24" t="s">
        <v>88</v>
      </c>
      <c r="K16" s="24">
        <v>2</v>
      </c>
      <c r="L16" s="24">
        <v>3</v>
      </c>
      <c r="M16" s="24">
        <v>33</v>
      </c>
      <c r="N16" s="24">
        <v>171</v>
      </c>
      <c r="O16" s="24">
        <v>9</v>
      </c>
      <c r="P16" s="24">
        <v>0</v>
      </c>
      <c r="Q16" s="24">
        <v>11</v>
      </c>
      <c r="R16" s="24">
        <v>4</v>
      </c>
      <c r="S16" s="24" t="s">
        <v>84</v>
      </c>
      <c r="T16" s="24" t="s">
        <v>89</v>
      </c>
    </row>
    <row r="17" spans="1:28" x14ac:dyDescent="0.25">
      <c r="A17" s="27"/>
      <c r="B17" s="28"/>
      <c r="C17" s="28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30"/>
    </row>
    <row r="18" spans="1:28" x14ac:dyDescent="0.25">
      <c r="I18" s="31">
        <v>1</v>
      </c>
      <c r="J18" s="31">
        <v>2</v>
      </c>
      <c r="K18" s="31">
        <v>3</v>
      </c>
      <c r="L18" s="31">
        <v>4</v>
      </c>
      <c r="M18" s="31">
        <v>5</v>
      </c>
      <c r="N18" s="31">
        <v>6</v>
      </c>
      <c r="O18" s="31" t="s">
        <v>25</v>
      </c>
      <c r="P18" s="32"/>
      <c r="Q18" s="32"/>
      <c r="R18" s="32"/>
      <c r="X18" s="33"/>
    </row>
    <row r="19" spans="1:28" x14ac:dyDescent="0.25">
      <c r="A19" s="34"/>
      <c r="B19" s="40" t="s">
        <v>26</v>
      </c>
      <c r="C19" s="41"/>
      <c r="D19" s="41"/>
      <c r="E19" s="42"/>
      <c r="H19" s="35" t="s">
        <v>27</v>
      </c>
      <c r="I19" s="36">
        <v>260</v>
      </c>
      <c r="J19" s="36">
        <v>667.40000000000066</v>
      </c>
      <c r="K19" s="36">
        <v>51.300000000004786</v>
      </c>
      <c r="L19" s="36">
        <v>-26.8</v>
      </c>
      <c r="M19" s="36">
        <v>120</v>
      </c>
      <c r="N19" s="36">
        <v>20</v>
      </c>
      <c r="O19" s="36">
        <f>AVERAGE(I19:N19)</f>
        <v>181.98333333333426</v>
      </c>
      <c r="P19" s="28"/>
      <c r="Q19" s="28"/>
      <c r="R19" s="28"/>
      <c r="U19" s="43" t="s">
        <v>28</v>
      </c>
      <c r="V19" s="43"/>
      <c r="W19" s="43"/>
      <c r="X19" s="33"/>
    </row>
    <row r="20" spans="1:28" x14ac:dyDescent="0.25">
      <c r="A20" s="34"/>
      <c r="B20" s="31">
        <v>1</v>
      </c>
      <c r="C20" s="37">
        <v>0.01</v>
      </c>
      <c r="D20" s="31">
        <v>4</v>
      </c>
      <c r="E20" s="37">
        <v>0.01</v>
      </c>
      <c r="H20" s="35" t="s">
        <v>29</v>
      </c>
      <c r="I20" s="36">
        <v>-29</v>
      </c>
      <c r="J20" s="36">
        <v>144.60000000000051</v>
      </c>
      <c r="K20" s="36">
        <v>56.000000000000938</v>
      </c>
      <c r="L20" s="36">
        <v>240</v>
      </c>
      <c r="M20" s="36">
        <v>-4</v>
      </c>
      <c r="N20" s="36">
        <v>-181.60000000000002</v>
      </c>
      <c r="O20" s="36">
        <f t="shared" ref="O20:O21" si="0">AVERAGE(I20:N20)</f>
        <v>37.666666666666906</v>
      </c>
      <c r="P20" s="28"/>
      <c r="Q20" s="28"/>
      <c r="R20" s="28"/>
      <c r="U20" s="38"/>
      <c r="V20" s="35" t="s">
        <v>30</v>
      </c>
      <c r="W20" s="35" t="s">
        <v>31</v>
      </c>
      <c r="X20" s="33"/>
    </row>
    <row r="21" spans="1:28" x14ac:dyDescent="0.25">
      <c r="A21" s="34"/>
      <c r="B21" s="31">
        <v>2</v>
      </c>
      <c r="C21" s="37">
        <v>1</v>
      </c>
      <c r="D21" s="31">
        <v>5</v>
      </c>
      <c r="E21" s="37">
        <v>0.01</v>
      </c>
      <c r="H21" s="35" t="s">
        <v>32</v>
      </c>
      <c r="I21" s="36">
        <v>0</v>
      </c>
      <c r="J21" s="36">
        <v>0</v>
      </c>
      <c r="K21" s="36">
        <v>472.00000000000131</v>
      </c>
      <c r="L21" s="36">
        <v>-310</v>
      </c>
      <c r="M21" s="36">
        <v>-180</v>
      </c>
      <c r="N21" s="36">
        <v>-400</v>
      </c>
      <c r="O21" s="36">
        <f t="shared" si="0"/>
        <v>-69.666666666666444</v>
      </c>
      <c r="P21" s="28"/>
      <c r="Q21" s="28"/>
      <c r="R21" s="28"/>
      <c r="U21" s="35" t="s">
        <v>33</v>
      </c>
      <c r="V21" s="39">
        <v>12</v>
      </c>
      <c r="W21" s="39">
        <v>35.979999999999997</v>
      </c>
      <c r="X21" s="33"/>
    </row>
    <row r="22" spans="1:28" x14ac:dyDescent="0.25">
      <c r="A22" s="34"/>
      <c r="B22" s="31">
        <v>3</v>
      </c>
      <c r="C22" s="37">
        <v>0.08</v>
      </c>
      <c r="D22" s="31">
        <v>6</v>
      </c>
      <c r="E22" s="37">
        <v>0</v>
      </c>
      <c r="H22" s="35" t="s">
        <v>34</v>
      </c>
      <c r="I22" s="36"/>
      <c r="J22" s="36"/>
      <c r="K22" s="36"/>
      <c r="L22" s="36"/>
      <c r="M22" s="36"/>
      <c r="N22" s="36"/>
      <c r="O22" s="36"/>
      <c r="P22" s="28"/>
      <c r="Q22" s="28"/>
      <c r="R22" s="28"/>
      <c r="U22" s="35" t="s">
        <v>24</v>
      </c>
      <c r="V22" s="39">
        <v>12</v>
      </c>
      <c r="W22" s="39">
        <v>35.770000000000003</v>
      </c>
      <c r="X22" s="33"/>
    </row>
  </sheetData>
  <mergeCells count="10">
    <mergeCell ref="B19:E19"/>
    <mergeCell ref="U19:W19"/>
    <mergeCell ref="B1:C1"/>
    <mergeCell ref="F1:G1"/>
    <mergeCell ref="H1:I1"/>
    <mergeCell ref="L1:N1"/>
    <mergeCell ref="O1:Y1"/>
    <mergeCell ref="B2:C2"/>
    <mergeCell ref="F2:G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Measurement-Analytical Data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2015-12-04T21:40:04Z</dcterms:created>
  <dcterms:modified xsi:type="dcterms:W3CDTF">2016-01-26T22:03:34Z</dcterms:modified>
</cp:coreProperties>
</file>