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4000" windowHeight="9735"/>
  </bookViews>
  <sheets>
    <sheet name="Measurement-Analytical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2" i="1"/>
  <c r="O11" i="1"/>
</calcChain>
</file>

<file path=xl/sharedStrings.xml><?xml version="1.0" encoding="utf-8"?>
<sst xmlns="http://schemas.openxmlformats.org/spreadsheetml/2006/main" count="53" uniqueCount="51">
  <si>
    <t>OS#</t>
  </si>
  <si>
    <t>289128A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</si>
  <si>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</si>
  <si>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</si>
  <si>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</si>
  <si>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</si>
  <si>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</si>
  <si>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</si>
  <si>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</si>
  <si>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</si>
  <si>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</si>
  <si>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</si>
  <si>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</si>
  <si>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</si>
  <si>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</si>
  <si>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</si>
  <si>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</si>
  <si>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</si>
  <si>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</si>
  <si>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</si>
  <si>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</si>
  <si>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</si>
  <si>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</si>
  <si>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</si>
  <si>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</si>
  <si>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</si>
  <si>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</si>
  <si>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</si>
  <si>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</si>
  <si>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</si>
  <si>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</si>
  <si>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</si>
  <si>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</si>
  <si>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</si>
  <si>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</si>
  <si>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EOT</t>
  </si>
  <si>
    <t>0.198</t>
  </si>
  <si>
    <t>8.36</t>
  </si>
  <si>
    <t>3.54</t>
  </si>
  <si>
    <t>8.9</t>
  </si>
  <si>
    <t>2.82</t>
  </si>
  <si>
    <t>0.234</t>
  </si>
  <si>
    <t>0.0</t>
  </si>
  <si>
    <t>-160.7</t>
  </si>
  <si>
    <t>-2.15</t>
  </si>
  <si>
    <t>8.7</t>
  </si>
  <si>
    <t>2.98</t>
  </si>
  <si>
    <t>0.273</t>
  </si>
  <si>
    <t>-77.18</t>
  </si>
  <si>
    <t>-0.94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</si>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</sst>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" fillId="0" borderId="0"/>
  </cellStyleXfs>
  <cellXfs count="4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8" fillId="0" borderId="8" xfId="2" applyNumberFormat="1" applyBorder="1" applyAlignment="1">
      <alignment horizontal="center"/>
    </xf>
    <xf numFmtId="2" fontId="1" fillId="0" borderId="7" xfId="3" applyNumberForma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9" fillId="0" borderId="1" xfId="2" applyFont="1" applyBorder="1"/>
    <xf numFmtId="0" fontId="1" fillId="0" borderId="1" xfId="3" applyBorder="1" applyAlignment="1">
      <alignment horizontal="center" vertical="center"/>
    </xf>
    <xf numFmtId="0" fontId="8" fillId="0" borderId="1" xfId="2" applyBorder="1"/>
    <xf numFmtId="0" fontId="8" fillId="0" borderId="1" xfId="2" applyBorder="1" applyAlignment="1">
      <alignment horizontal="center"/>
    </xf>
    <xf numFmtId="0" fontId="8" fillId="0" borderId="0" xfId="2"/>
    <xf numFmtId="0" fontId="10" fillId="0" borderId="1" xfId="3" applyFont="1" applyBorder="1" applyAlignment="1">
      <alignment horizontal="center" vertical="center"/>
    </xf>
    <xf numFmtId="0" fontId="1" fillId="4" borderId="1" xfId="3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U5" activeCellId="2" sqref="Q5:Q8 S5:S8 U5:V8"/>
    </sheetView>
  </sheetViews>
  <sheetFormatPr defaultRowHeight="15" x14ac:dyDescent="0.25"/>
  <cols>
    <col min="1" max="1" width="8.140625" bestFit="1" customWidth="1"/>
    <col min="2" max="4" width="8.140625" customWidth="1"/>
    <col min="5" max="5" width="12.5703125" bestFit="1" customWidth="1"/>
    <col min="6" max="6" width="7.7109375" bestFit="1" customWidth="1"/>
    <col min="7" max="8" width="8.5703125" bestFit="1" customWidth="1"/>
    <col min="9" max="14" width="7.85546875" customWidth="1"/>
    <col min="15" max="26" width="7.7109375" customWidth="1"/>
    <col min="27" max="28" width="7.85546875" customWidth="1"/>
  </cols>
  <sheetData>
    <row r="1" spans="1:28" x14ac:dyDescent="0.25">
      <c r="A1" s="18" t="s">
        <v>0</v>
      </c>
      <c r="B1" s="34" t="s">
        <v>1</v>
      </c>
      <c r="C1" s="34"/>
      <c r="D1" s="1"/>
      <c r="F1" s="33" t="s">
        <v>2</v>
      </c>
      <c r="G1" s="33"/>
      <c r="H1" s="35">
        <v>42145</v>
      </c>
      <c r="I1" s="35"/>
      <c r="J1" s="2"/>
      <c r="L1" s="33" t="s">
        <v>3</v>
      </c>
      <c r="M1" s="33"/>
      <c r="N1" s="33"/>
      <c r="O1" s="36"/>
      <c r="P1" s="37"/>
      <c r="Q1" s="37"/>
      <c r="R1" s="37"/>
      <c r="S1" s="37"/>
      <c r="T1" s="37"/>
      <c r="U1" s="37"/>
      <c r="V1" s="37"/>
      <c r="W1" s="37"/>
      <c r="X1" s="37"/>
      <c r="Y1" s="38"/>
      <c r="AB1" s="3"/>
    </row>
    <row r="2" spans="1:28" x14ac:dyDescent="0.25">
      <c r="A2" s="18" t="s">
        <v>4</v>
      </c>
      <c r="B2" s="34">
        <v>109</v>
      </c>
      <c r="C2" s="34"/>
      <c r="D2" s="2"/>
      <c r="F2" s="33" t="s">
        <v>5</v>
      </c>
      <c r="G2" s="33"/>
      <c r="H2" s="39">
        <v>32</v>
      </c>
      <c r="I2" s="39"/>
      <c r="AB2" s="3"/>
    </row>
    <row r="3" spans="1:28" x14ac:dyDescent="0.25">
      <c r="D3" s="2"/>
      <c r="AB3" s="3"/>
    </row>
    <row r="4" spans="1:28" x14ac:dyDescent="0.25">
      <c r="A4" s="4"/>
      <c r="B4" s="2"/>
      <c r="C4" s="2"/>
      <c r="D4" s="2"/>
    </row>
    <row r="5" spans="1:28" ht="15.75" thickBot="1" x14ac:dyDescent="0.3">
      <c r="A5" s="5"/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20</v>
      </c>
      <c r="Q5" s="7" t="s">
        <v>21</v>
      </c>
      <c r="R5" s="7" t="s">
        <v>22</v>
      </c>
      <c r="S5" s="6" t="s">
        <v>23</v>
      </c>
      <c r="T5" s="6" t="s">
        <v>24</v>
      </c>
    </row>
    <row r="6" spans="1:28" ht="16.5" thickTop="1" thickBot="1" x14ac:dyDescent="0.3">
      <c r="A6" s="8">
        <v>0</v>
      </c>
      <c r="B6" s="20" t="s">
        <v>36</v>
      </c>
      <c r="C6" s="21">
        <v>11.66</v>
      </c>
      <c r="D6" s="22">
        <v>73.14</v>
      </c>
      <c r="E6" s="23"/>
      <c r="F6" s="24"/>
      <c r="G6" s="24" t="s">
        <v>37</v>
      </c>
      <c r="H6" s="24" t="s">
        <v>38</v>
      </c>
      <c r="I6" s="24"/>
      <c r="J6" s="24"/>
      <c r="K6" s="22">
        <v>1</v>
      </c>
      <c r="L6" s="22">
        <v>0</v>
      </c>
      <c r="M6" s="22">
        <v>0</v>
      </c>
      <c r="N6" s="22">
        <v>2</v>
      </c>
      <c r="O6" s="22">
        <v>10</v>
      </c>
      <c r="P6" s="22">
        <v>0</v>
      </c>
      <c r="Q6" s="22">
        <v>7</v>
      </c>
      <c r="R6" s="22">
        <v>2</v>
      </c>
      <c r="S6" s="22" t="s">
        <v>39</v>
      </c>
      <c r="T6" s="22" t="s">
        <v>40</v>
      </c>
    </row>
    <row r="7" spans="1:28" x14ac:dyDescent="0.25">
      <c r="A7" s="9">
        <v>20</v>
      </c>
      <c r="B7" s="24" t="s">
        <v>41</v>
      </c>
      <c r="C7" s="24">
        <v>11.33</v>
      </c>
      <c r="D7" s="22">
        <v>71</v>
      </c>
      <c r="E7" s="25"/>
      <c r="F7" s="26" t="s">
        <v>42</v>
      </c>
      <c r="G7" s="25"/>
      <c r="H7" s="24"/>
      <c r="I7" s="27" t="s">
        <v>43</v>
      </c>
      <c r="J7" s="24" t="s">
        <v>44</v>
      </c>
      <c r="K7" s="22">
        <v>1</v>
      </c>
      <c r="L7" s="22">
        <v>0</v>
      </c>
      <c r="M7" s="22">
        <v>23</v>
      </c>
      <c r="N7" s="22">
        <v>6</v>
      </c>
      <c r="O7" s="24">
        <v>7</v>
      </c>
      <c r="P7" s="22">
        <v>0</v>
      </c>
      <c r="Q7" s="28">
        <v>11</v>
      </c>
      <c r="R7" s="24">
        <v>3</v>
      </c>
      <c r="S7" s="24" t="s">
        <v>45</v>
      </c>
      <c r="T7" s="24" t="s">
        <v>46</v>
      </c>
    </row>
    <row r="8" spans="1:28" x14ac:dyDescent="0.25">
      <c r="A8" s="8">
        <v>32</v>
      </c>
      <c r="B8" s="24" t="s">
        <v>47</v>
      </c>
      <c r="C8" s="24">
        <v>11.34</v>
      </c>
      <c r="D8" s="22">
        <v>70.33</v>
      </c>
      <c r="E8" s="29"/>
      <c r="F8" s="24" t="s">
        <v>42</v>
      </c>
      <c r="G8" s="24"/>
      <c r="H8" s="24"/>
      <c r="I8" s="24" t="s">
        <v>48</v>
      </c>
      <c r="J8" s="24" t="s">
        <v>49</v>
      </c>
      <c r="K8" s="24">
        <v>1</v>
      </c>
      <c r="L8" s="24">
        <v>3</v>
      </c>
      <c r="M8" s="24">
        <v>35</v>
      </c>
      <c r="N8" s="24">
        <v>33</v>
      </c>
      <c r="O8" s="24">
        <v>8</v>
      </c>
      <c r="P8" s="24">
        <v>0</v>
      </c>
      <c r="Q8" s="24">
        <v>3</v>
      </c>
      <c r="R8" s="24">
        <v>4</v>
      </c>
      <c r="S8" s="24" t="s">
        <v>50</v>
      </c>
      <c r="T8" s="24" t="s">
        <v>40</v>
      </c>
    </row>
    <row r="9" spans="1:28" x14ac:dyDescent="0.25">
      <c r="A9" s="10"/>
      <c r="B9" s="2"/>
      <c r="C9" s="2"/>
      <c r="D9" s="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</row>
    <row r="10" spans="1:28" x14ac:dyDescent="0.25">
      <c r="I10" s="13">
        <v>1</v>
      </c>
      <c r="J10" s="13">
        <v>2</v>
      </c>
      <c r="K10" s="13">
        <v>3</v>
      </c>
      <c r="L10" s="13">
        <v>4</v>
      </c>
      <c r="M10" s="13">
        <v>5</v>
      </c>
      <c r="N10" s="13">
        <v>6</v>
      </c>
      <c r="O10" s="13" t="s">
        <v>25</v>
      </c>
      <c r="P10" s="14"/>
      <c r="Q10" s="14"/>
      <c r="R10" s="14"/>
      <c r="X10" s="3"/>
    </row>
    <row r="11" spans="1:28" x14ac:dyDescent="0.25">
      <c r="A11" s="4"/>
      <c r="B11" s="30" t="s">
        <v>26</v>
      </c>
      <c r="C11" s="31"/>
      <c r="D11" s="31"/>
      <c r="E11" s="32"/>
      <c r="H11" s="18" t="s">
        <v>27</v>
      </c>
      <c r="I11" s="15"/>
      <c r="J11" s="15"/>
      <c r="K11" s="15"/>
      <c r="L11" s="15"/>
      <c r="M11" s="15"/>
      <c r="N11" s="15"/>
      <c r="O11" s="15" t="e">
        <f>AVERAGE(I11:N11)</f>
        <v>#DIV/0!</v>
      </c>
      <c r="P11" s="2"/>
      <c r="Q11" s="2"/>
      <c r="R11" s="2"/>
      <c r="U11" s="33" t="s">
        <v>28</v>
      </c>
      <c r="V11" s="33"/>
      <c r="W11" s="33"/>
      <c r="X11" s="3"/>
    </row>
    <row r="12" spans="1:28" x14ac:dyDescent="0.25">
      <c r="A12" s="4"/>
      <c r="B12" s="13">
        <v>1</v>
      </c>
      <c r="C12" s="16">
        <v>0.75</v>
      </c>
      <c r="D12" s="13">
        <v>4</v>
      </c>
      <c r="E12" s="16">
        <v>0.03</v>
      </c>
      <c r="H12" s="18" t="s">
        <v>29</v>
      </c>
      <c r="I12" s="15"/>
      <c r="J12" s="15"/>
      <c r="K12" s="15"/>
      <c r="L12" s="15"/>
      <c r="M12" s="15"/>
      <c r="N12" s="15"/>
      <c r="O12" s="15" t="e">
        <f>AVERAGE(I12:N12)</f>
        <v>#DIV/0!</v>
      </c>
      <c r="P12" s="2"/>
      <c r="Q12" s="2"/>
      <c r="R12" s="2"/>
      <c r="U12" s="17"/>
      <c r="V12" s="18" t="s">
        <v>30</v>
      </c>
      <c r="W12" s="18" t="s">
        <v>31</v>
      </c>
      <c r="X12" s="3"/>
    </row>
    <row r="13" spans="1:28" x14ac:dyDescent="0.25">
      <c r="A13" s="4"/>
      <c r="B13" s="13">
        <v>2</v>
      </c>
      <c r="C13" s="16">
        <v>0.05</v>
      </c>
      <c r="D13" s="13">
        <v>5</v>
      </c>
      <c r="E13" s="16">
        <v>0.01</v>
      </c>
      <c r="H13" s="18" t="s">
        <v>32</v>
      </c>
      <c r="I13" s="15"/>
      <c r="J13" s="15"/>
      <c r="K13" s="15"/>
      <c r="L13" s="15"/>
      <c r="M13" s="15"/>
      <c r="N13" s="15"/>
      <c r="O13" s="15" t="e">
        <f>AVERAGE(I13:N13)</f>
        <v>#DIV/0!</v>
      </c>
      <c r="P13" s="2"/>
      <c r="Q13" s="2"/>
      <c r="R13" s="2"/>
      <c r="U13" s="18" t="s">
        <v>33</v>
      </c>
      <c r="V13" s="19">
        <v>12</v>
      </c>
      <c r="W13" s="19">
        <v>35.979999999999997</v>
      </c>
      <c r="X13" s="3"/>
    </row>
    <row r="14" spans="1:28" x14ac:dyDescent="0.25">
      <c r="A14" s="4"/>
      <c r="B14" s="13">
        <v>3</v>
      </c>
      <c r="C14" s="16">
        <v>0.04</v>
      </c>
      <c r="D14" s="13">
        <v>6</v>
      </c>
      <c r="E14" s="16">
        <v>0.04</v>
      </c>
      <c r="H14" s="18" t="s">
        <v>34</v>
      </c>
      <c r="I14" s="15"/>
      <c r="J14" s="15"/>
      <c r="K14" s="15"/>
      <c r="L14" s="15"/>
      <c r="M14" s="15"/>
      <c r="N14" s="15"/>
      <c r="O14" s="15"/>
      <c r="P14" s="2"/>
      <c r="Q14" s="2"/>
      <c r="R14" s="2"/>
      <c r="U14" s="18" t="s">
        <v>35</v>
      </c>
      <c r="V14" s="19">
        <v>12</v>
      </c>
      <c r="W14" s="19">
        <v>35.770000000000003</v>
      </c>
      <c r="X14" s="3"/>
    </row>
  </sheetData>
  <mergeCells count="10">
    <mergeCell ref="B11:E11"/>
    <mergeCell ref="U11:W11"/>
    <mergeCell ref="B1:C1"/>
    <mergeCell ref="F1:G1"/>
    <mergeCell ref="H1:I1"/>
    <mergeCell ref="L1:N1"/>
    <mergeCell ref="O1:Y1"/>
    <mergeCell ref="B2:C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Measurement-Analytical Data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2015-12-04T21:36:50Z</dcterms:created>
  <dcterms:modified xsi:type="dcterms:W3CDTF">2016-01-26T22:03:04Z</dcterms:modified>
</cp:coreProperties>
</file>