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jy\AppData\Local\Microsoft\Windows\Temporary Internet Files\Content.Outlook\9L8UILGB\"/>
    </mc:Choice>
  </mc:AlternateContent>
  <bookViews>
    <workbookView xWindow="0" yWindow="0" windowWidth="28800" windowHeight="13020"/>
  </bookViews>
  <sheets>
    <sheet name="Analyticals" sheetId="1" r:id="rId1"/>
  </sheets>
  <externalReferences>
    <externalReference r:id="rId2"/>
    <externalReference r:id="rId3"/>
  </externalReferences>
  <definedNames>
    <definedName name="a">[1]Data!$B$57</definedName>
    <definedName name="ACC">[2]Data!$B$63</definedName>
    <definedName name="AUTHCODE">[2]Data!$B$33</definedName>
    <definedName name="BILLINGNO">[2]Data!$B$37</definedName>
    <definedName name="CALCOUNT">[2]Data!$B$72</definedName>
    <definedName name="COMP_PROJ">[2]Data!$B$35</definedName>
    <definedName name="DTREG">[2]Data!$B$28</definedName>
    <definedName name="DTSCHD_SR">[2]Data!$B$39</definedName>
    <definedName name="FORM">[2]Data!$B$15</definedName>
    <definedName name="FUEL_NAME">[2]Data!$B$65</definedName>
    <definedName name="FUELBTID">[2]Data!$B$14</definedName>
    <definedName name="LABOCODE">[2]Data!$B$29</definedName>
    <definedName name="MTID">[2]Data!$B$1</definedName>
    <definedName name="OILCODE">[2]Data!$B$7</definedName>
    <definedName name="SAE_GRADE">[2]Data!$B$16</definedName>
    <definedName name="SCHED_TESTLEN">[2]Data!$B$54</definedName>
    <definedName name="SCHED_TESTLEN_UNITS">[2]Data!$B$55</definedName>
    <definedName name="SPEC_INS">[2]Data!$B$57</definedName>
    <definedName name="STAND">[2]Data!$B$17</definedName>
    <definedName name="TANKNUM">[2]Data!$B$24</definedName>
    <definedName name="TESTNAME">[2]Data!$B$4</definedName>
    <definedName name="TESTNUM">[2]Data!$B$42</definedName>
    <definedName name="TSTSPON_DET_NAME">[2]Data!$B$70</definedName>
    <definedName name="VID">[2]Data!$B$2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1" i="1" l="1"/>
  <c r="O22" i="1"/>
  <c r="O20" i="1"/>
  <c r="Q39" i="1"/>
  <c r="P39" i="1"/>
  <c r="O39" i="1"/>
  <c r="N39" i="1"/>
  <c r="M39" i="1"/>
  <c r="L39" i="1"/>
  <c r="H39" i="1"/>
  <c r="G39" i="1"/>
  <c r="F39" i="1"/>
  <c r="E39" i="1"/>
  <c r="D39" i="1"/>
  <c r="C39" i="1"/>
</calcChain>
</file>

<file path=xl/comments1.xml><?xml version="1.0" encoding="utf-8"?>
<comments xmlns="http://schemas.openxmlformats.org/spreadsheetml/2006/main">
  <authors>
    <author>jstarling</author>
  </authors>
  <commentList>
    <comment ref="A17" authorId="0" shapeId="0">
      <text>
        <r>
          <rPr>
            <b/>
            <sz val="9"/>
            <color indexed="81"/>
            <rFont val="Tahoma"/>
            <charset val="1"/>
          </rPr>
          <t>jstarling:</t>
        </r>
        <r>
          <rPr>
            <sz val="9"/>
            <color indexed="81"/>
            <rFont val="Tahoma"/>
            <charset val="1"/>
          </rPr>
          <t xml:space="preserve">
32:08
</t>
        </r>
      </text>
    </comment>
  </commentList>
</comments>
</file>

<file path=xl/sharedStrings.xml><?xml version="1.0" encoding="utf-8"?>
<sst xmlns="http://schemas.openxmlformats.org/spreadsheetml/2006/main" count="77" uniqueCount="47">
  <si>
    <t>OS#</t>
  </si>
  <si>
    <t>OS 289128G</t>
  </si>
  <si>
    <t>EOT Date</t>
  </si>
  <si>
    <t>Test Description/Notes</t>
  </si>
  <si>
    <t xml:space="preserve">Matrix Run 2 Oil C Engine 2 Scuff shortly after transition, tripped 2kpa CCP at 32:08. No on test shutdowns. </t>
  </si>
  <si>
    <t>Stand</t>
  </si>
  <si>
    <t>95-33</t>
  </si>
  <si>
    <t>EOT Test Hours</t>
  </si>
  <si>
    <t>TGA</t>
  </si>
  <si>
    <t>KV100</t>
  </si>
  <si>
    <t>KV40</t>
  </si>
  <si>
    <t>90 pass shear</t>
  </si>
  <si>
    <t>Fuel Dil</t>
  </si>
  <si>
    <t>HTHS100</t>
  </si>
  <si>
    <t>HTHS150</t>
  </si>
  <si>
    <t>FTIR</t>
  </si>
  <si>
    <t>PHIR</t>
  </si>
  <si>
    <t>Al</t>
  </si>
  <si>
    <t>Cr</t>
  </si>
  <si>
    <t>Cu</t>
  </si>
  <si>
    <t>Fe</t>
  </si>
  <si>
    <t>Na</t>
  </si>
  <si>
    <t>Pb</t>
  </si>
  <si>
    <t>Si</t>
  </si>
  <si>
    <t>Sn</t>
  </si>
  <si>
    <t>TBN</t>
  </si>
  <si>
    <t>TAN</t>
  </si>
  <si>
    <t>&lt;1</t>
  </si>
  <si>
    <t>BRKIN</t>
  </si>
  <si>
    <t>EOT</t>
  </si>
  <si>
    <t>*Please copy, paste, and enter test hour to row to add delta pressure triggered samples</t>
  </si>
  <si>
    <t>avg</t>
  </si>
  <si>
    <t>Liner Scuffing</t>
  </si>
  <si>
    <t>TRWL</t>
  </si>
  <si>
    <t>Fuel Analyticals</t>
  </si>
  <si>
    <t>2RWL</t>
  </si>
  <si>
    <t>Sulfur</t>
  </si>
  <si>
    <t>Gravity</t>
  </si>
  <si>
    <t>ORWL</t>
  </si>
  <si>
    <t>NEW</t>
  </si>
  <si>
    <t>CLW</t>
  </si>
  <si>
    <t>CYLINDER SCUFFING</t>
  </si>
  <si>
    <t>% Scuffing</t>
  </si>
  <si>
    <t>TOP RING SCUFFING</t>
  </si>
  <si>
    <t>%Scuffing</t>
  </si>
  <si>
    <t>Position</t>
  </si>
  <si>
    <t>Average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</si>
</sst>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465926084170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4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0" fontId="0" fillId="0" borderId="16" xfId="1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0" borderId="16" xfId="1" applyNumberFormat="1" applyFont="1" applyBorder="1" applyAlignment="1">
      <alignment horizontal="center" vertical="center"/>
    </xf>
    <xf numFmtId="0" fontId="8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0" fillId="6" borderId="20" xfId="0" applyFill="1" applyBorder="1" applyAlignment="1">
      <alignment horizontal="center"/>
    </xf>
    <xf numFmtId="0" fontId="2" fillId="6" borderId="21" xfId="0" applyFont="1" applyFill="1" applyBorder="1"/>
    <xf numFmtId="0" fontId="2" fillId="6" borderId="22" xfId="0" applyFont="1" applyFill="1" applyBorder="1"/>
    <xf numFmtId="0" fontId="2" fillId="6" borderId="23" xfId="0" applyFont="1" applyFill="1" applyBorder="1"/>
    <xf numFmtId="0" fontId="0" fillId="6" borderId="24" xfId="0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0" fillId="6" borderId="26" xfId="0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28" xfId="0" applyFont="1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30" xfId="0" applyFont="1" applyFill="1" applyBorder="1" applyAlignment="1">
      <alignment horizontal="center" vertical="center"/>
    </xf>
    <xf numFmtId="0" fontId="0" fillId="8" borderId="17" xfId="0" applyFill="1" applyBorder="1"/>
    <xf numFmtId="0" fontId="0" fillId="8" borderId="18" xfId="0" applyFill="1" applyBorder="1"/>
    <xf numFmtId="0" fontId="0" fillId="8" borderId="19" xfId="0" applyFill="1" applyBorder="1"/>
    <xf numFmtId="0" fontId="2" fillId="2" borderId="17" xfId="0" applyFont="1" applyFill="1" applyBorder="1" applyAlignment="1">
      <alignment horizontal="center"/>
    </xf>
    <xf numFmtId="164" fontId="2" fillId="2" borderId="31" xfId="0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nt138a\Documents\Scheduling%20and%20Data%20Communications\Shared%20Files\Scheduling\Start%20Packets\401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nt138a\Documents\Scheduling%20and%20Data%20Communications\Shared%20Files\Scheduling\Start%20Packets\3935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ched_Sheet"/>
      <sheetName val="Chem_Request"/>
      <sheetName val="Data_Comm"/>
      <sheetName val="Labels"/>
      <sheetName val="Travel Log"/>
    </sheetNames>
    <sheetDataSet>
      <sheetData sheetId="0">
        <row r="57">
          <cell r="B57" t="str">
            <v>Requestor(s): Bulent Ozbas / Josette Pugliese_x000D_
_x000D_
Oil has been ordered - 22 Gallons_x000D_
_x000D_
NOTE: Do not start test until released by Martin Thompson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ched_Sheet"/>
      <sheetName val="Chem_Request"/>
      <sheetName val="Data_Comm"/>
      <sheetName val="Labels"/>
      <sheetName val="Travel Log"/>
    </sheetNames>
    <sheetDataSet>
      <sheetData sheetId="0">
        <row r="1">
          <cell r="B1" t="str">
            <v>39352</v>
          </cell>
        </row>
        <row r="2">
          <cell r="B2" t="str">
            <v>41010</v>
          </cell>
        </row>
        <row r="4">
          <cell r="B4" t="str">
            <v>Detroit Diesel Scuffing Test</v>
          </cell>
        </row>
        <row r="7">
          <cell r="B7" t="str">
            <v>IM1506567-A-001</v>
          </cell>
        </row>
        <row r="14">
          <cell r="B14" t="str">
            <v>15HPP1004</v>
          </cell>
        </row>
        <row r="15">
          <cell r="B15" t="str">
            <v/>
          </cell>
        </row>
        <row r="16">
          <cell r="B16" t="str">
            <v>15W-40</v>
          </cell>
        </row>
        <row r="17">
          <cell r="B17" t="str">
            <v>91</v>
          </cell>
        </row>
        <row r="24">
          <cell r="B24" t="str">
            <v>111</v>
          </cell>
        </row>
        <row r="28">
          <cell r="B28" t="str">
            <v/>
          </cell>
        </row>
        <row r="29">
          <cell r="B29" t="str">
            <v>LO-331477</v>
          </cell>
        </row>
        <row r="33">
          <cell r="B33" t="str">
            <v>7150132183</v>
          </cell>
        </row>
        <row r="35">
          <cell r="B35" t="str">
            <v>1.08.03 01912.228</v>
          </cell>
        </row>
        <row r="37">
          <cell r="B37" t="str">
            <v>560361</v>
          </cell>
        </row>
        <row r="39">
          <cell r="B39" t="str">
            <v>9/4/2015 2:21:00 PM</v>
          </cell>
        </row>
        <row r="42">
          <cell r="B42" t="str">
            <v>91-IM1506567A001-12</v>
          </cell>
        </row>
        <row r="54">
          <cell r="B54" t="str">
            <v>200</v>
          </cell>
        </row>
        <row r="55">
          <cell r="B55" t="str">
            <v>Hours</v>
          </cell>
        </row>
        <row r="57">
          <cell r="B57" t="str">
            <v>Requestor(s):  David Brass / Daniel Whyte_x000D_
_x000D_
Oil has been ordered - 22 Gallons_x000D_
_x000D_
NOTE: Do not start test until released by Martin Thompson</v>
          </cell>
        </row>
        <row r="65">
          <cell r="B65" t="str">
            <v>Diesel PC-10 Test Fuel</v>
          </cell>
        </row>
        <row r="70">
          <cell r="B70" t="str">
            <v>Infineum[Linden NJ]</v>
          </cell>
        </row>
        <row r="72">
          <cell r="B72" t="str">
            <v>12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9"/>
  <sheetViews>
    <sheetView tabSelected="1" workbookViewId="0">
      <selection activeCell="C5" sqref="C5"/>
    </sheetView>
  </sheetViews>
  <sheetFormatPr defaultRowHeight="15" x14ac:dyDescent="0.25"/>
  <cols>
    <col min="5" max="5" width="12.5703125" bestFit="1" customWidth="1"/>
    <col min="8" max="8" width="9.5703125" customWidth="1"/>
  </cols>
  <sheetData>
    <row r="1" spans="1:28" ht="15.75" thickBot="1" x14ac:dyDescent="0.3"/>
    <row r="2" spans="1:28" x14ac:dyDescent="0.25">
      <c r="A2" s="1" t="s">
        <v>0</v>
      </c>
      <c r="B2" s="53" t="s">
        <v>1</v>
      </c>
      <c r="C2" s="53"/>
      <c r="D2" s="2"/>
      <c r="F2" s="52" t="s">
        <v>2</v>
      </c>
      <c r="G2" s="52"/>
      <c r="H2" s="54">
        <v>42418</v>
      </c>
      <c r="I2" s="54"/>
      <c r="J2" s="3"/>
      <c r="L2" s="52" t="s">
        <v>3</v>
      </c>
      <c r="M2" s="52"/>
      <c r="N2" s="49"/>
      <c r="O2" s="55" t="s">
        <v>4</v>
      </c>
      <c r="P2" s="56"/>
      <c r="Q2" s="56"/>
      <c r="R2" s="56"/>
      <c r="S2" s="56"/>
      <c r="T2" s="56"/>
      <c r="U2" s="56"/>
      <c r="V2" s="56"/>
      <c r="W2" s="56"/>
      <c r="X2" s="56"/>
      <c r="Y2" s="57"/>
      <c r="AB2" s="4"/>
    </row>
    <row r="3" spans="1:28" x14ac:dyDescent="0.25">
      <c r="A3" s="1" t="s">
        <v>5</v>
      </c>
      <c r="B3" s="53" t="s">
        <v>6</v>
      </c>
      <c r="C3" s="53"/>
      <c r="D3" s="3"/>
      <c r="F3" s="52" t="s">
        <v>7</v>
      </c>
      <c r="G3" s="52"/>
      <c r="H3" s="64">
        <v>1.3388888888888888</v>
      </c>
      <c r="I3" s="65"/>
      <c r="O3" s="58"/>
      <c r="P3" s="59"/>
      <c r="Q3" s="59"/>
      <c r="R3" s="59"/>
      <c r="S3" s="59"/>
      <c r="T3" s="59"/>
      <c r="U3" s="59"/>
      <c r="V3" s="59"/>
      <c r="W3" s="59"/>
      <c r="X3" s="59"/>
      <c r="Y3" s="60"/>
      <c r="AB3" s="4"/>
    </row>
    <row r="4" spans="1:28" ht="15.75" thickBot="1" x14ac:dyDescent="0.3">
      <c r="D4" s="3"/>
      <c r="O4" s="61"/>
      <c r="P4" s="62"/>
      <c r="Q4" s="62"/>
      <c r="R4" s="62"/>
      <c r="S4" s="62"/>
      <c r="T4" s="62"/>
      <c r="U4" s="62"/>
      <c r="V4" s="62"/>
      <c r="W4" s="62"/>
      <c r="X4" s="62"/>
      <c r="Y4" s="63"/>
      <c r="AB4" s="4"/>
    </row>
    <row r="5" spans="1:28" x14ac:dyDescent="0.25">
      <c r="A5" s="5"/>
      <c r="B5" s="3"/>
      <c r="C5" s="3"/>
      <c r="D5" s="3"/>
    </row>
    <row r="6" spans="1:28" ht="15.75" thickBot="1" x14ac:dyDescent="0.3">
      <c r="A6" s="6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8" t="s">
        <v>17</v>
      </c>
      <c r="L6" s="8" t="s">
        <v>18</v>
      </c>
      <c r="M6" s="8" t="s">
        <v>19</v>
      </c>
      <c r="N6" s="8" t="s">
        <v>20</v>
      </c>
      <c r="O6" s="8" t="s">
        <v>21</v>
      </c>
      <c r="P6" s="8" t="s">
        <v>22</v>
      </c>
      <c r="Q6" s="8" t="s">
        <v>23</v>
      </c>
      <c r="R6" s="8" t="s">
        <v>24</v>
      </c>
      <c r="S6" s="7" t="s">
        <v>25</v>
      </c>
      <c r="T6" s="7" t="s">
        <v>26</v>
      </c>
    </row>
    <row r="7" spans="1:28" ht="15.75" thickTop="1" x14ac:dyDescent="0.25">
      <c r="A7" s="9">
        <v>0</v>
      </c>
      <c r="B7" s="10">
        <v>0.254</v>
      </c>
      <c r="C7" s="11">
        <v>11.672000000000001</v>
      </c>
      <c r="D7" s="10">
        <v>74.923000000000002</v>
      </c>
      <c r="E7" s="12">
        <v>10.948</v>
      </c>
      <c r="F7" s="10"/>
      <c r="G7" s="10"/>
      <c r="H7" s="10">
        <v>3.56</v>
      </c>
      <c r="I7" s="10">
        <v>0</v>
      </c>
      <c r="J7" s="10">
        <v>0</v>
      </c>
      <c r="K7" s="10" t="s">
        <v>27</v>
      </c>
      <c r="L7" s="10" t="s">
        <v>27</v>
      </c>
      <c r="M7" s="10" t="s">
        <v>27</v>
      </c>
      <c r="N7" s="10">
        <v>1</v>
      </c>
      <c r="O7" s="10">
        <v>8</v>
      </c>
      <c r="P7" s="10" t="s">
        <v>27</v>
      </c>
      <c r="Q7" s="10">
        <v>11</v>
      </c>
      <c r="R7" s="10" t="s">
        <v>27</v>
      </c>
      <c r="S7" s="10">
        <v>8.76</v>
      </c>
      <c r="T7" s="10">
        <v>1.75</v>
      </c>
    </row>
    <row r="8" spans="1:28" x14ac:dyDescent="0.25">
      <c r="A8" s="9" t="s">
        <v>28</v>
      </c>
      <c r="B8" s="10">
        <v>0.20399999999999999</v>
      </c>
      <c r="C8" s="11">
        <v>11.484</v>
      </c>
      <c r="D8" s="10">
        <v>73.397000000000006</v>
      </c>
      <c r="E8" s="13"/>
      <c r="F8" s="10"/>
      <c r="G8" s="10"/>
      <c r="H8" s="10"/>
      <c r="I8" s="10"/>
      <c r="J8" s="10"/>
      <c r="K8" s="10">
        <v>2</v>
      </c>
      <c r="L8" s="10" t="s">
        <v>27</v>
      </c>
      <c r="M8" s="10">
        <v>5</v>
      </c>
      <c r="N8" s="10">
        <v>15</v>
      </c>
      <c r="O8" s="10">
        <v>18</v>
      </c>
      <c r="P8" s="10" t="s">
        <v>27</v>
      </c>
      <c r="Q8" s="10">
        <v>10</v>
      </c>
      <c r="R8" s="10" t="s">
        <v>27</v>
      </c>
      <c r="S8" s="10">
        <v>8.86</v>
      </c>
      <c r="T8" s="10">
        <v>2.15</v>
      </c>
    </row>
    <row r="9" spans="1:28" x14ac:dyDescent="0.25">
      <c r="A9" s="9">
        <v>1</v>
      </c>
      <c r="B9" s="10"/>
      <c r="C9" s="11"/>
      <c r="D9" s="10"/>
      <c r="E9" s="13"/>
      <c r="F9" s="10">
        <v>0.3</v>
      </c>
      <c r="G9" s="10"/>
      <c r="H9" s="10"/>
      <c r="I9" s="10"/>
      <c r="J9" s="10"/>
      <c r="K9" s="10">
        <v>2</v>
      </c>
      <c r="L9" s="10" t="s">
        <v>27</v>
      </c>
      <c r="M9" s="10">
        <v>2</v>
      </c>
      <c r="N9" s="10">
        <v>8</v>
      </c>
      <c r="O9" s="10">
        <v>15</v>
      </c>
      <c r="P9" s="10" t="s">
        <v>27</v>
      </c>
      <c r="Q9" s="10">
        <v>9</v>
      </c>
      <c r="R9" s="10" t="s">
        <v>27</v>
      </c>
      <c r="S9" s="10"/>
      <c r="T9" s="10"/>
    </row>
    <row r="10" spans="1:28" x14ac:dyDescent="0.25">
      <c r="A10" s="14">
        <v>10</v>
      </c>
      <c r="B10" s="15"/>
      <c r="C10" s="15"/>
      <c r="D10" s="15"/>
      <c r="E10" s="13"/>
      <c r="F10" s="15"/>
      <c r="G10" s="15"/>
      <c r="H10" s="15"/>
      <c r="I10" s="15"/>
      <c r="J10" s="15"/>
      <c r="K10" s="15">
        <v>2</v>
      </c>
      <c r="L10" s="15" t="s">
        <v>27</v>
      </c>
      <c r="M10" s="15">
        <v>5</v>
      </c>
      <c r="N10" s="15">
        <v>9</v>
      </c>
      <c r="O10" s="15">
        <v>16</v>
      </c>
      <c r="P10" s="15" t="s">
        <v>27</v>
      </c>
      <c r="Q10" s="15">
        <v>6</v>
      </c>
      <c r="R10" s="15" t="s">
        <v>27</v>
      </c>
      <c r="S10" s="15"/>
      <c r="T10" s="15"/>
    </row>
    <row r="11" spans="1:28" x14ac:dyDescent="0.25">
      <c r="A11" s="9">
        <v>19</v>
      </c>
      <c r="B11" s="15">
        <v>0.23799999999999999</v>
      </c>
      <c r="C11" s="15">
        <v>11.407999999999999</v>
      </c>
      <c r="D11" s="15"/>
      <c r="E11" s="13"/>
      <c r="F11" s="15"/>
      <c r="G11" s="15"/>
      <c r="H11" s="15"/>
      <c r="I11" s="15">
        <v>-3.69</v>
      </c>
      <c r="J11" s="15">
        <v>0.86</v>
      </c>
      <c r="K11" s="15">
        <v>1</v>
      </c>
      <c r="L11" s="15" t="s">
        <v>27</v>
      </c>
      <c r="M11" s="15">
        <v>7</v>
      </c>
      <c r="N11" s="15">
        <v>11</v>
      </c>
      <c r="O11" s="15">
        <v>18</v>
      </c>
      <c r="P11" s="15" t="s">
        <v>27</v>
      </c>
      <c r="Q11" s="15">
        <v>5</v>
      </c>
      <c r="R11" s="15" t="s">
        <v>27</v>
      </c>
      <c r="S11" s="15"/>
      <c r="T11" s="15"/>
    </row>
    <row r="12" spans="1:28" x14ac:dyDescent="0.25">
      <c r="A12" s="9">
        <v>20</v>
      </c>
      <c r="B12" s="15"/>
      <c r="C12" s="15"/>
      <c r="D12" s="15"/>
      <c r="E12" s="13"/>
      <c r="F12" s="15"/>
      <c r="G12" s="15"/>
      <c r="H12" s="15"/>
      <c r="I12" s="15"/>
      <c r="J12" s="15"/>
      <c r="K12" s="15">
        <v>2</v>
      </c>
      <c r="L12" s="15" t="s">
        <v>27</v>
      </c>
      <c r="M12" s="15">
        <v>7</v>
      </c>
      <c r="N12" s="15">
        <v>14</v>
      </c>
      <c r="O12" s="15">
        <v>18</v>
      </c>
      <c r="P12" s="15" t="s">
        <v>27</v>
      </c>
      <c r="Q12" s="15">
        <v>7</v>
      </c>
      <c r="R12" s="15" t="s">
        <v>27</v>
      </c>
      <c r="S12" s="15"/>
      <c r="T12" s="15"/>
    </row>
    <row r="13" spans="1:28" x14ac:dyDescent="0.25">
      <c r="A13" s="9">
        <v>29</v>
      </c>
      <c r="B13" s="15"/>
      <c r="C13" s="15"/>
      <c r="D13" s="15"/>
      <c r="E13" s="13"/>
      <c r="F13" s="15"/>
      <c r="G13" s="15"/>
      <c r="H13" s="15"/>
      <c r="I13" s="15"/>
      <c r="J13" s="15"/>
      <c r="K13" s="15">
        <v>2</v>
      </c>
      <c r="L13" s="15" t="s">
        <v>27</v>
      </c>
      <c r="M13" s="15">
        <v>9</v>
      </c>
      <c r="N13" s="15">
        <v>13</v>
      </c>
      <c r="O13" s="15">
        <v>18</v>
      </c>
      <c r="P13" s="15" t="s">
        <v>27</v>
      </c>
      <c r="Q13" s="15">
        <v>6</v>
      </c>
      <c r="R13" s="15" t="s">
        <v>27</v>
      </c>
      <c r="S13" s="15"/>
      <c r="T13" s="15"/>
    </row>
    <row r="14" spans="1:28" x14ac:dyDescent="0.25">
      <c r="A14" s="9">
        <v>30</v>
      </c>
      <c r="B14" s="15"/>
      <c r="C14" s="15"/>
      <c r="D14" s="15"/>
      <c r="E14" s="13"/>
      <c r="F14" s="15"/>
      <c r="G14" s="15"/>
      <c r="H14" s="15"/>
      <c r="I14" s="15"/>
      <c r="J14" s="15"/>
      <c r="K14" s="15">
        <v>2</v>
      </c>
      <c r="L14" s="15">
        <v>2</v>
      </c>
      <c r="M14" s="15">
        <v>10</v>
      </c>
      <c r="N14" s="15">
        <v>43</v>
      </c>
      <c r="O14" s="15">
        <v>18</v>
      </c>
      <c r="P14" s="15" t="s">
        <v>27</v>
      </c>
      <c r="Q14" s="15">
        <v>6</v>
      </c>
      <c r="R14" s="15" t="s">
        <v>27</v>
      </c>
      <c r="S14" s="15"/>
      <c r="T14" s="15"/>
    </row>
    <row r="15" spans="1:28" x14ac:dyDescent="0.25">
      <c r="A15" s="9">
        <v>31</v>
      </c>
      <c r="B15" s="15"/>
      <c r="C15" s="15"/>
      <c r="D15" s="15"/>
      <c r="E15" s="13"/>
      <c r="F15" s="15">
        <v>0.3</v>
      </c>
      <c r="G15" s="15"/>
      <c r="H15" s="15"/>
      <c r="I15" s="15"/>
      <c r="J15" s="15"/>
      <c r="K15" s="15">
        <v>2</v>
      </c>
      <c r="L15" s="15">
        <v>8</v>
      </c>
      <c r="M15" s="15">
        <v>11</v>
      </c>
      <c r="N15" s="15">
        <v>158</v>
      </c>
      <c r="O15" s="15">
        <v>18</v>
      </c>
      <c r="P15" s="15" t="s">
        <v>27</v>
      </c>
      <c r="Q15" s="15">
        <v>9</v>
      </c>
      <c r="R15" s="15">
        <v>2</v>
      </c>
      <c r="S15" s="15"/>
      <c r="T15" s="15"/>
    </row>
    <row r="16" spans="1:28" x14ac:dyDescent="0.25">
      <c r="A16" s="9">
        <v>32</v>
      </c>
      <c r="B16" s="15"/>
      <c r="C16" s="15"/>
      <c r="D16" s="15"/>
      <c r="E16" s="13"/>
      <c r="F16" s="15"/>
      <c r="G16" s="15"/>
      <c r="H16" s="15"/>
      <c r="I16" s="15"/>
      <c r="J16" s="15"/>
      <c r="K16" s="15">
        <v>2</v>
      </c>
      <c r="L16" s="15">
        <v>19</v>
      </c>
      <c r="M16" s="15">
        <v>14</v>
      </c>
      <c r="N16" s="15">
        <v>360</v>
      </c>
      <c r="O16" s="15">
        <v>19</v>
      </c>
      <c r="P16" s="15" t="s">
        <v>27</v>
      </c>
      <c r="Q16" s="15">
        <v>13</v>
      </c>
      <c r="R16" s="15">
        <v>6</v>
      </c>
      <c r="S16" s="15"/>
      <c r="T16" s="15"/>
    </row>
    <row r="17" spans="1:28" x14ac:dyDescent="0.25">
      <c r="A17" s="9" t="s">
        <v>29</v>
      </c>
      <c r="B17" s="16">
        <v>0.27400000000000002</v>
      </c>
      <c r="C17" s="16">
        <v>11.366</v>
      </c>
      <c r="D17" s="16"/>
      <c r="E17" s="13"/>
      <c r="F17" s="16">
        <v>0.3</v>
      </c>
      <c r="G17" s="16"/>
      <c r="H17" s="16"/>
      <c r="I17" s="16">
        <v>-22.63</v>
      </c>
      <c r="J17" s="16">
        <v>1.28</v>
      </c>
      <c r="K17" s="16">
        <v>2</v>
      </c>
      <c r="L17" s="16">
        <v>20</v>
      </c>
      <c r="M17" s="16">
        <v>14</v>
      </c>
      <c r="N17" s="16">
        <v>362</v>
      </c>
      <c r="O17" s="16">
        <v>20</v>
      </c>
      <c r="P17" s="16" t="s">
        <v>27</v>
      </c>
      <c r="Q17" s="16">
        <v>13</v>
      </c>
      <c r="R17" s="16">
        <v>6</v>
      </c>
      <c r="S17" s="16">
        <v>8.0299999999999994</v>
      </c>
      <c r="T17" s="16">
        <v>2.06</v>
      </c>
    </row>
    <row r="18" spans="1:28" ht="18" customHeight="1" x14ac:dyDescent="0.25">
      <c r="A18" s="48" t="s">
        <v>30</v>
      </c>
      <c r="B18" s="48"/>
      <c r="C18" s="48"/>
      <c r="D18" s="48"/>
      <c r="E18" s="48"/>
      <c r="F18" s="48"/>
      <c r="G18" s="48"/>
      <c r="H18" s="48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</row>
    <row r="19" spans="1:28" x14ac:dyDescent="0.25">
      <c r="I19" s="19">
        <v>1</v>
      </c>
      <c r="J19" s="19">
        <v>2</v>
      </c>
      <c r="K19" s="19">
        <v>3</v>
      </c>
      <c r="L19" s="19">
        <v>4</v>
      </c>
      <c r="M19" s="19">
        <v>5</v>
      </c>
      <c r="N19" s="19">
        <v>6</v>
      </c>
      <c r="O19" s="19" t="s">
        <v>31</v>
      </c>
      <c r="P19" s="20"/>
      <c r="Q19" s="20"/>
      <c r="R19" s="20"/>
      <c r="X19" s="4"/>
    </row>
    <row r="20" spans="1:28" x14ac:dyDescent="0.25">
      <c r="A20" s="5"/>
      <c r="B20" s="49" t="s">
        <v>32</v>
      </c>
      <c r="C20" s="50"/>
      <c r="D20" s="50"/>
      <c r="E20" s="51"/>
      <c r="H20" s="1" t="s">
        <v>33</v>
      </c>
      <c r="I20" s="21">
        <v>2298.1</v>
      </c>
      <c r="J20" s="21">
        <v>1.6</v>
      </c>
      <c r="K20" s="21">
        <v>2467</v>
      </c>
      <c r="L20" s="21">
        <v>1183.4000000000001</v>
      </c>
      <c r="M20" s="21">
        <v>3.4</v>
      </c>
      <c r="N20" s="21">
        <v>1522.3</v>
      </c>
      <c r="O20" s="21">
        <f>AVERAGE(I20:N20)</f>
        <v>1245.9666666666667</v>
      </c>
      <c r="P20" s="3"/>
      <c r="Q20" s="3"/>
      <c r="R20" s="3"/>
      <c r="U20" s="52" t="s">
        <v>34</v>
      </c>
      <c r="V20" s="52"/>
      <c r="W20" s="52"/>
      <c r="X20" s="4"/>
    </row>
    <row r="21" spans="1:28" x14ac:dyDescent="0.25">
      <c r="A21" s="5"/>
      <c r="B21" s="19">
        <v>1</v>
      </c>
      <c r="C21" s="22">
        <v>0.745</v>
      </c>
      <c r="D21" s="19">
        <v>4</v>
      </c>
      <c r="E21" s="22">
        <v>0.73499999999999999</v>
      </c>
      <c r="H21" s="1" t="s">
        <v>35</v>
      </c>
      <c r="I21" s="21">
        <v>24.8</v>
      </c>
      <c r="J21" s="21">
        <v>1.7</v>
      </c>
      <c r="K21" s="21">
        <v>26</v>
      </c>
      <c r="L21" s="21">
        <v>19.100000000000001</v>
      </c>
      <c r="M21" s="21">
        <v>1.6</v>
      </c>
      <c r="N21" s="21">
        <v>20.7</v>
      </c>
      <c r="O21" s="21">
        <f t="shared" ref="O21:O22" si="0">AVERAGE(I21:N21)</f>
        <v>15.649999999999999</v>
      </c>
      <c r="P21" s="3"/>
      <c r="Q21" s="3"/>
      <c r="R21" s="3"/>
      <c r="U21" s="23"/>
      <c r="V21" s="1" t="s">
        <v>36</v>
      </c>
      <c r="W21" s="1" t="s">
        <v>37</v>
      </c>
      <c r="X21" s="4"/>
    </row>
    <row r="22" spans="1:28" x14ac:dyDescent="0.25">
      <c r="A22" s="5"/>
      <c r="B22" s="19">
        <v>2</v>
      </c>
      <c r="C22" s="24">
        <v>0</v>
      </c>
      <c r="D22" s="19">
        <v>5</v>
      </c>
      <c r="E22" s="24">
        <v>0.01</v>
      </c>
      <c r="H22" s="1" t="s">
        <v>38</v>
      </c>
      <c r="I22" s="21">
        <v>34.6</v>
      </c>
      <c r="J22" s="21">
        <v>4.5999999999999996</v>
      </c>
      <c r="K22" s="21">
        <v>17.600000000000001</v>
      </c>
      <c r="L22" s="21">
        <v>15.5</v>
      </c>
      <c r="M22" s="21">
        <v>4.5999999999999996</v>
      </c>
      <c r="N22" s="21">
        <v>16.3</v>
      </c>
      <c r="O22" s="21">
        <f t="shared" si="0"/>
        <v>15.533333333333333</v>
      </c>
      <c r="P22" s="3"/>
      <c r="Q22" s="3"/>
      <c r="R22" s="3"/>
      <c r="U22" s="1" t="s">
        <v>39</v>
      </c>
      <c r="V22" s="15">
        <v>9.4</v>
      </c>
      <c r="W22" s="15">
        <v>35.9</v>
      </c>
      <c r="X22" s="4"/>
    </row>
    <row r="23" spans="1:28" x14ac:dyDescent="0.25">
      <c r="A23" s="5"/>
      <c r="B23" s="19">
        <v>3</v>
      </c>
      <c r="C23" s="24">
        <v>0.82</v>
      </c>
      <c r="D23" s="19">
        <v>6</v>
      </c>
      <c r="E23" s="24">
        <v>0.71</v>
      </c>
      <c r="H23" s="1" t="s">
        <v>40</v>
      </c>
      <c r="I23" s="21"/>
      <c r="J23" s="21"/>
      <c r="K23" s="21"/>
      <c r="L23" s="21"/>
      <c r="M23" s="21"/>
      <c r="N23" s="21"/>
      <c r="O23" s="21"/>
      <c r="P23" s="3"/>
      <c r="Q23" s="3"/>
      <c r="R23" s="3"/>
      <c r="U23" s="1" t="s">
        <v>29</v>
      </c>
      <c r="V23" s="15">
        <v>10.4</v>
      </c>
      <c r="W23" s="15">
        <v>35.9</v>
      </c>
      <c r="X23" s="4"/>
    </row>
    <row r="25" spans="1:28" ht="15.75" thickBot="1" x14ac:dyDescent="0.3"/>
    <row r="26" spans="1:28" ht="21.75" thickBot="1" x14ac:dyDescent="0.3">
      <c r="B26" s="25" t="s">
        <v>41</v>
      </c>
      <c r="C26" s="26"/>
      <c r="D26" s="26"/>
      <c r="E26" s="26"/>
      <c r="F26" s="27"/>
      <c r="G26" s="26" t="s">
        <v>42</v>
      </c>
      <c r="H26" s="28"/>
      <c r="K26" s="25" t="s">
        <v>43</v>
      </c>
      <c r="L26" s="26"/>
      <c r="M26" s="26"/>
      <c r="N26" s="26"/>
      <c r="O26" s="27"/>
      <c r="P26" s="26" t="s">
        <v>44</v>
      </c>
      <c r="Q26" s="28"/>
    </row>
    <row r="27" spans="1:28" ht="15.75" thickBot="1" x14ac:dyDescent="0.3">
      <c r="B27" s="29" t="s">
        <v>45</v>
      </c>
      <c r="C27" s="30">
        <v>1</v>
      </c>
      <c r="D27" s="31">
        <v>2</v>
      </c>
      <c r="E27" s="31">
        <v>3</v>
      </c>
      <c r="F27" s="31">
        <v>4</v>
      </c>
      <c r="G27" s="31">
        <v>5</v>
      </c>
      <c r="H27" s="32">
        <v>6</v>
      </c>
      <c r="K27" s="33" t="s">
        <v>45</v>
      </c>
      <c r="L27" s="34">
        <v>1</v>
      </c>
      <c r="M27" s="31">
        <v>2</v>
      </c>
      <c r="N27" s="31">
        <v>3</v>
      </c>
      <c r="O27" s="31">
        <v>4</v>
      </c>
      <c r="P27" s="31">
        <v>5</v>
      </c>
      <c r="Q27" s="32">
        <v>6</v>
      </c>
    </row>
    <row r="28" spans="1:28" x14ac:dyDescent="0.25">
      <c r="B28" s="35">
        <v>1</v>
      </c>
      <c r="C28" s="36">
        <v>100</v>
      </c>
      <c r="D28" s="37">
        <v>0</v>
      </c>
      <c r="E28" s="37">
        <v>100</v>
      </c>
      <c r="F28" s="37">
        <v>60</v>
      </c>
      <c r="G28" s="37">
        <v>0</v>
      </c>
      <c r="H28" s="38">
        <v>100</v>
      </c>
      <c r="K28" s="39">
        <v>1</v>
      </c>
      <c r="L28" s="36">
        <v>100</v>
      </c>
      <c r="M28" s="37">
        <v>15</v>
      </c>
      <c r="N28" s="37">
        <v>100</v>
      </c>
      <c r="O28" s="37">
        <v>100</v>
      </c>
      <c r="P28" s="37">
        <v>5</v>
      </c>
      <c r="Q28" s="38">
        <v>100</v>
      </c>
    </row>
    <row r="29" spans="1:28" x14ac:dyDescent="0.25">
      <c r="B29" s="39">
        <v>2</v>
      </c>
      <c r="C29" s="36">
        <v>100</v>
      </c>
      <c r="D29" s="37">
        <v>0</v>
      </c>
      <c r="E29" s="37">
        <v>100</v>
      </c>
      <c r="F29" s="37">
        <v>5</v>
      </c>
      <c r="G29" s="37">
        <v>0</v>
      </c>
      <c r="H29" s="38">
        <v>100</v>
      </c>
      <c r="K29" s="39">
        <v>2</v>
      </c>
      <c r="L29" s="36">
        <v>100</v>
      </c>
      <c r="M29" s="37">
        <v>20</v>
      </c>
      <c r="N29" s="37">
        <v>100</v>
      </c>
      <c r="O29" s="37">
        <v>100</v>
      </c>
      <c r="P29" s="37">
        <v>95</v>
      </c>
      <c r="Q29" s="38">
        <v>85</v>
      </c>
    </row>
    <row r="30" spans="1:28" x14ac:dyDescent="0.25">
      <c r="B30" s="39">
        <v>3</v>
      </c>
      <c r="C30" s="36">
        <v>100</v>
      </c>
      <c r="D30" s="37">
        <v>0</v>
      </c>
      <c r="E30" s="37">
        <v>100</v>
      </c>
      <c r="F30" s="37">
        <v>100</v>
      </c>
      <c r="G30" s="37">
        <v>0</v>
      </c>
      <c r="H30" s="38">
        <v>100</v>
      </c>
      <c r="K30" s="39">
        <v>3</v>
      </c>
      <c r="L30" s="36">
        <v>100</v>
      </c>
      <c r="M30" s="37">
        <v>40</v>
      </c>
      <c r="N30" s="37">
        <v>100</v>
      </c>
      <c r="O30" s="37">
        <v>100</v>
      </c>
      <c r="P30" s="37">
        <v>50</v>
      </c>
      <c r="Q30" s="38">
        <v>95</v>
      </c>
    </row>
    <row r="31" spans="1:28" x14ac:dyDescent="0.25">
      <c r="B31" s="39">
        <v>4</v>
      </c>
      <c r="C31" s="36">
        <v>100</v>
      </c>
      <c r="D31" s="37">
        <v>0</v>
      </c>
      <c r="E31" s="37">
        <v>100</v>
      </c>
      <c r="F31" s="37">
        <v>100</v>
      </c>
      <c r="G31" s="37">
        <v>0</v>
      </c>
      <c r="H31" s="38">
        <v>100</v>
      </c>
      <c r="K31" s="39">
        <v>4</v>
      </c>
      <c r="L31" s="36">
        <v>100</v>
      </c>
      <c r="M31" s="37">
        <v>10</v>
      </c>
      <c r="N31" s="37">
        <v>100</v>
      </c>
      <c r="O31" s="37">
        <v>100</v>
      </c>
      <c r="P31" s="37">
        <v>60</v>
      </c>
      <c r="Q31" s="38">
        <v>100</v>
      </c>
    </row>
    <row r="32" spans="1:28" x14ac:dyDescent="0.25">
      <c r="B32" s="39">
        <v>5</v>
      </c>
      <c r="C32" s="36">
        <v>100</v>
      </c>
      <c r="D32" s="37">
        <v>0</v>
      </c>
      <c r="E32" s="37">
        <v>100</v>
      </c>
      <c r="F32" s="37">
        <v>100</v>
      </c>
      <c r="G32" s="37">
        <v>10</v>
      </c>
      <c r="H32" s="38">
        <v>100</v>
      </c>
      <c r="K32" s="39">
        <v>5</v>
      </c>
      <c r="L32" s="36">
        <v>100</v>
      </c>
      <c r="M32" s="37">
        <v>156</v>
      </c>
      <c r="N32" s="37">
        <v>100</v>
      </c>
      <c r="O32" s="37">
        <v>95</v>
      </c>
      <c r="P32" s="37">
        <v>20</v>
      </c>
      <c r="Q32" s="38">
        <v>95</v>
      </c>
    </row>
    <row r="33" spans="2:17" x14ac:dyDescent="0.25">
      <c r="B33" s="39">
        <v>6</v>
      </c>
      <c r="C33" s="36">
        <v>100</v>
      </c>
      <c r="D33" s="37">
        <v>0</v>
      </c>
      <c r="E33" s="37">
        <v>100</v>
      </c>
      <c r="F33" s="37">
        <v>100</v>
      </c>
      <c r="G33" s="37">
        <v>0</v>
      </c>
      <c r="H33" s="38">
        <v>100</v>
      </c>
      <c r="K33" s="39">
        <v>6</v>
      </c>
      <c r="L33" s="40">
        <v>100</v>
      </c>
      <c r="M33" s="41">
        <v>0</v>
      </c>
      <c r="N33" s="41">
        <v>100</v>
      </c>
      <c r="O33" s="41">
        <v>35</v>
      </c>
      <c r="P33" s="41">
        <v>40</v>
      </c>
      <c r="Q33" s="42">
        <v>100</v>
      </c>
    </row>
    <row r="34" spans="2:17" x14ac:dyDescent="0.25">
      <c r="B34" s="39">
        <v>7</v>
      </c>
      <c r="C34" s="36">
        <v>90</v>
      </c>
      <c r="D34" s="37">
        <v>0</v>
      </c>
      <c r="E34" s="37">
        <v>45</v>
      </c>
      <c r="F34" s="37">
        <v>100</v>
      </c>
      <c r="G34" s="37">
        <v>0</v>
      </c>
      <c r="H34" s="38">
        <v>95</v>
      </c>
      <c r="K34" s="39">
        <v>7</v>
      </c>
      <c r="L34" s="40">
        <v>100</v>
      </c>
      <c r="M34" s="41">
        <v>50</v>
      </c>
      <c r="N34" s="41">
        <v>100</v>
      </c>
      <c r="O34" s="41">
        <v>100</v>
      </c>
      <c r="P34" s="41">
        <v>10</v>
      </c>
      <c r="Q34" s="42">
        <v>100</v>
      </c>
    </row>
    <row r="35" spans="2:17" x14ac:dyDescent="0.25">
      <c r="B35" s="39">
        <v>8</v>
      </c>
      <c r="C35" s="36">
        <v>5</v>
      </c>
      <c r="D35" s="37">
        <v>0</v>
      </c>
      <c r="E35" s="37">
        <v>0</v>
      </c>
      <c r="F35" s="37">
        <v>60</v>
      </c>
      <c r="G35" s="37">
        <v>0</v>
      </c>
      <c r="H35" s="38">
        <v>0</v>
      </c>
      <c r="K35" s="39">
        <v>8</v>
      </c>
      <c r="L35" s="36">
        <v>100</v>
      </c>
      <c r="M35" s="37">
        <v>20</v>
      </c>
      <c r="N35" s="37">
        <v>100</v>
      </c>
      <c r="O35" s="37">
        <v>100</v>
      </c>
      <c r="P35" s="37">
        <v>40</v>
      </c>
      <c r="Q35" s="38">
        <v>90</v>
      </c>
    </row>
    <row r="36" spans="2:17" x14ac:dyDescent="0.25">
      <c r="B36" s="39">
        <v>9</v>
      </c>
      <c r="C36" s="36">
        <v>0</v>
      </c>
      <c r="D36" s="37">
        <v>0</v>
      </c>
      <c r="E36" s="37">
        <v>75</v>
      </c>
      <c r="F36" s="37">
        <v>10</v>
      </c>
      <c r="G36" s="37">
        <v>0</v>
      </c>
      <c r="H36" s="38">
        <v>0</v>
      </c>
      <c r="K36" s="39">
        <v>9</v>
      </c>
      <c r="L36" s="36">
        <v>100</v>
      </c>
      <c r="M36" s="37">
        <v>25</v>
      </c>
      <c r="N36" s="37">
        <v>100</v>
      </c>
      <c r="O36" s="37">
        <v>100</v>
      </c>
      <c r="P36" s="37">
        <v>20</v>
      </c>
      <c r="Q36" s="38">
        <v>90</v>
      </c>
    </row>
    <row r="37" spans="2:17" ht="15.75" thickBot="1" x14ac:dyDescent="0.3">
      <c r="B37" s="39">
        <v>10</v>
      </c>
      <c r="C37" s="40">
        <v>50</v>
      </c>
      <c r="D37" s="41">
        <v>0</v>
      </c>
      <c r="E37" s="41">
        <v>100</v>
      </c>
      <c r="F37" s="41">
        <v>100</v>
      </c>
      <c r="G37" s="41">
        <v>0</v>
      </c>
      <c r="H37" s="42">
        <v>15</v>
      </c>
      <c r="K37" s="39">
        <v>10</v>
      </c>
      <c r="L37" s="40">
        <v>100</v>
      </c>
      <c r="M37" s="41">
        <v>15</v>
      </c>
      <c r="N37" s="41">
        <v>90</v>
      </c>
      <c r="O37" s="41">
        <v>100</v>
      </c>
      <c r="P37" s="41">
        <v>5</v>
      </c>
      <c r="Q37" s="42">
        <v>70</v>
      </c>
    </row>
    <row r="38" spans="2:17" ht="15.75" thickBot="1" x14ac:dyDescent="0.3">
      <c r="B38" s="43"/>
      <c r="C38" s="44"/>
      <c r="D38" s="44"/>
      <c r="E38" s="44"/>
      <c r="F38" s="44"/>
      <c r="G38" s="44"/>
      <c r="H38" s="45"/>
      <c r="K38" s="43"/>
      <c r="L38" s="44"/>
      <c r="M38" s="44"/>
      <c r="N38" s="44"/>
      <c r="O38" s="44"/>
      <c r="P38" s="44"/>
      <c r="Q38" s="45"/>
    </row>
    <row r="39" spans="2:17" ht="15.75" thickBot="1" x14ac:dyDescent="0.3">
      <c r="B39" s="46" t="s">
        <v>46</v>
      </c>
      <c r="C39" s="47">
        <f t="shared" ref="C39:H39" si="1">AVERAGE(C28:C37)</f>
        <v>74.5</v>
      </c>
      <c r="D39" s="47">
        <f t="shared" si="1"/>
        <v>0</v>
      </c>
      <c r="E39" s="47">
        <f t="shared" si="1"/>
        <v>82</v>
      </c>
      <c r="F39" s="47">
        <f t="shared" si="1"/>
        <v>73.5</v>
      </c>
      <c r="G39" s="47">
        <f t="shared" si="1"/>
        <v>1</v>
      </c>
      <c r="H39" s="47">
        <f t="shared" si="1"/>
        <v>71</v>
      </c>
      <c r="K39" s="46" t="s">
        <v>46</v>
      </c>
      <c r="L39" s="47">
        <f t="shared" ref="L39:Q39" si="2">AVERAGE(L28:L37)</f>
        <v>100</v>
      </c>
      <c r="M39" s="47">
        <f t="shared" si="2"/>
        <v>35.1</v>
      </c>
      <c r="N39" s="47">
        <f t="shared" si="2"/>
        <v>99</v>
      </c>
      <c r="O39" s="47">
        <f t="shared" si="2"/>
        <v>93</v>
      </c>
      <c r="P39" s="47">
        <f t="shared" si="2"/>
        <v>34.5</v>
      </c>
      <c r="Q39" s="47">
        <f t="shared" si="2"/>
        <v>92.5</v>
      </c>
    </row>
  </sheetData>
  <mergeCells count="11">
    <mergeCell ref="A18:H18"/>
    <mergeCell ref="B20:E20"/>
    <mergeCell ref="U20:W20"/>
    <mergeCell ref="B2:C2"/>
    <mergeCell ref="F2:G2"/>
    <mergeCell ref="H2:I2"/>
    <mergeCell ref="L2:N2"/>
    <mergeCell ref="O2:Y4"/>
    <mergeCell ref="B3:C3"/>
    <mergeCell ref="F3:G3"/>
    <mergeCell ref="H3:I3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Analyticals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2016-03-04T20:56:06Z</dcterms:created>
  <dcterms:modified xsi:type="dcterms:W3CDTF">2016-03-04T21:07:01Z</dcterms:modified>
</cp:coreProperties>
</file>