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65" activeTab="0"/>
  </bookViews>
  <sheets>
    <sheet name="Coupon D Approval" sheetId="1" r:id="rId1"/>
    <sheet name="LZ Solvent Study" sheetId="2" r:id="rId2"/>
  </sheets>
  <definedNames/>
  <calcPr fullCalcOnLoad="1"/>
</workbook>
</file>

<file path=xl/sharedStrings.xml><?xml version="1.0" encoding="utf-8"?>
<sst xmlns="http://schemas.openxmlformats.org/spreadsheetml/2006/main" count="387" uniqueCount="91">
  <si>
    <t>LAB</t>
  </si>
  <si>
    <t>CMIR</t>
  </si>
  <si>
    <t>IND</t>
  </si>
  <si>
    <t>Coupon
Batch</t>
  </si>
  <si>
    <t>Coupon ID</t>
  </si>
  <si>
    <t>Bath</t>
  </si>
  <si>
    <t>Date
Completed</t>
  </si>
  <si>
    <t>B</t>
  </si>
  <si>
    <t>D</t>
  </si>
  <si>
    <t>CC-0001-D1</t>
  </si>
  <si>
    <t>Internal
Standard
Used?</t>
  </si>
  <si>
    <t>Y</t>
  </si>
  <si>
    <t>CC-0414-B5</t>
  </si>
  <si>
    <t>Copper
Strip</t>
  </si>
  <si>
    <t>Change
In
Copper
(ppm)</t>
  </si>
  <si>
    <t>Change
In
Lead
(ppm)</t>
  </si>
  <si>
    <t>Change
In
Tin
(ppm)</t>
  </si>
  <si>
    <t>Evap.
Loss
(mass %)</t>
  </si>
  <si>
    <t>2C</t>
  </si>
  <si>
    <t>1B</t>
  </si>
  <si>
    <t>1A</t>
  </si>
  <si>
    <t>CC-0002-D1</t>
  </si>
  <si>
    <t>CC-0416-B5</t>
  </si>
  <si>
    <t>CC-0003-D1</t>
  </si>
  <si>
    <t>CC-0415-B5</t>
  </si>
  <si>
    <t>CC-0417-B5</t>
  </si>
  <si>
    <t>CC-0004-D1</t>
  </si>
  <si>
    <t>G</t>
  </si>
  <si>
    <t>CC-0461-B5</t>
  </si>
  <si>
    <t>CC-0462-B5</t>
  </si>
  <si>
    <t>CC-0014-D1</t>
  </si>
  <si>
    <t>CC-0015-D1</t>
  </si>
  <si>
    <t>CC-0459-B5</t>
  </si>
  <si>
    <t>CC-0460-B5</t>
  </si>
  <si>
    <t>CC-0013-D1</t>
  </si>
  <si>
    <t>CC-0016-D1</t>
  </si>
  <si>
    <t>A</t>
  </si>
  <si>
    <t>CC-1111-B4</t>
  </si>
  <si>
    <t>CC-1112-B4</t>
  </si>
  <si>
    <t>CC-0021-D1</t>
  </si>
  <si>
    <t>CC-0022-D1</t>
  </si>
  <si>
    <t>CC-1113-B4</t>
  </si>
  <si>
    <t>CC-0023-D1</t>
  </si>
  <si>
    <t>CC-0024-D1</t>
  </si>
  <si>
    <t>CC-1110-B4</t>
  </si>
  <si>
    <t>n</t>
  </si>
  <si>
    <t>Mean</t>
  </si>
  <si>
    <t>s</t>
  </si>
  <si>
    <t>Oil\
Coupon
Batch</t>
  </si>
  <si>
    <t>42 \ B</t>
  </si>
  <si>
    <t>42 \ D</t>
  </si>
  <si>
    <t>1005 \ B</t>
  </si>
  <si>
    <t>1005 \ D</t>
  </si>
  <si>
    <t>Delta Cu</t>
  </si>
  <si>
    <t>Delta Pb</t>
  </si>
  <si>
    <t>Delta Sn</t>
  </si>
  <si>
    <t>Solvent</t>
  </si>
  <si>
    <t>THF</t>
  </si>
  <si>
    <t>ACETONE</t>
  </si>
  <si>
    <r>
      <t>Cu Range for Oil 1005 w/ THF - [</t>
    </r>
    <r>
      <rPr>
        <b/>
        <sz val="10"/>
        <color indexed="48"/>
        <rFont val="Arial"/>
        <family val="2"/>
      </rPr>
      <t>8-9</t>
    </r>
    <r>
      <rPr>
        <sz val="10"/>
        <color indexed="48"/>
        <rFont val="Arial"/>
        <family val="2"/>
      </rPr>
      <t>]</t>
    </r>
  </si>
  <si>
    <r>
      <t>Cu Range for Oil 1005 w/ Acetone - [</t>
    </r>
    <r>
      <rPr>
        <b/>
        <sz val="10"/>
        <color indexed="48"/>
        <rFont val="Arial"/>
        <family val="2"/>
      </rPr>
      <t>8-9</t>
    </r>
    <r>
      <rPr>
        <sz val="10"/>
        <color indexed="48"/>
        <rFont val="Arial"/>
        <family val="2"/>
      </rPr>
      <t>]</t>
    </r>
  </si>
  <si>
    <r>
      <t>Pb Range for Oil 1005 w/ THF - [</t>
    </r>
    <r>
      <rPr>
        <b/>
        <sz val="10"/>
        <color indexed="48"/>
        <rFont val="Arial"/>
        <family val="2"/>
      </rPr>
      <t>17-20</t>
    </r>
    <r>
      <rPr>
        <sz val="10"/>
        <color indexed="48"/>
        <rFont val="Arial"/>
        <family val="2"/>
      </rPr>
      <t>]</t>
    </r>
  </si>
  <si>
    <r>
      <t>Pb Range for Oil 1005 w/ Acetone - [</t>
    </r>
    <r>
      <rPr>
        <b/>
        <sz val="10"/>
        <color indexed="48"/>
        <rFont val="Arial"/>
        <family val="2"/>
      </rPr>
      <t>17-20</t>
    </r>
    <r>
      <rPr>
        <sz val="10"/>
        <color indexed="48"/>
        <rFont val="Arial"/>
        <family val="2"/>
      </rPr>
      <t>]</t>
    </r>
  </si>
  <si>
    <r>
      <t>Cu Range for Oil 42 w/ THF - [</t>
    </r>
    <r>
      <rPr>
        <b/>
        <sz val="10"/>
        <color indexed="12"/>
        <rFont val="Arial"/>
        <family val="2"/>
      </rPr>
      <t>22-28</t>
    </r>
    <r>
      <rPr>
        <sz val="10"/>
        <color indexed="12"/>
        <rFont val="Arial"/>
        <family val="2"/>
      </rPr>
      <t>]</t>
    </r>
  </si>
  <si>
    <r>
      <t>Cu Range for Oil 42 w/ Acetone - [</t>
    </r>
    <r>
      <rPr>
        <b/>
        <sz val="10"/>
        <color indexed="12"/>
        <rFont val="Arial"/>
        <family val="2"/>
      </rPr>
      <t>22-28</t>
    </r>
    <r>
      <rPr>
        <sz val="10"/>
        <color indexed="12"/>
        <rFont val="Arial"/>
        <family val="2"/>
      </rPr>
      <t>]</t>
    </r>
  </si>
  <si>
    <r>
      <t>Pb Range for Oil 42 w/ THF - [</t>
    </r>
    <r>
      <rPr>
        <b/>
        <sz val="10"/>
        <color indexed="48"/>
        <rFont val="Arial"/>
        <family val="2"/>
      </rPr>
      <t>75-92</t>
    </r>
    <r>
      <rPr>
        <sz val="10"/>
        <color indexed="48"/>
        <rFont val="Arial"/>
        <family val="2"/>
      </rPr>
      <t>]</t>
    </r>
  </si>
  <si>
    <r>
      <t>Pb Range for Oil 42 w/ Acetone - [</t>
    </r>
    <r>
      <rPr>
        <b/>
        <sz val="10"/>
        <color indexed="48"/>
        <rFont val="Arial"/>
        <family val="2"/>
      </rPr>
      <t>82-99</t>
    </r>
    <r>
      <rPr>
        <sz val="10"/>
        <color indexed="48"/>
        <rFont val="Arial"/>
        <family val="2"/>
      </rPr>
      <t>]</t>
    </r>
  </si>
  <si>
    <t>CC-0436-B5</t>
  </si>
  <si>
    <t>CC-0434-B5</t>
  </si>
  <si>
    <t>CC-0012-D1</t>
  </si>
  <si>
    <t>CC-0010-D1</t>
  </si>
  <si>
    <t>CC-0435-B5</t>
  </si>
  <si>
    <t>CC-0437-B5</t>
  </si>
  <si>
    <t>CC-0009-D1</t>
  </si>
  <si>
    <t>CC-0011-D1</t>
  </si>
  <si>
    <t>CC-0745-B5</t>
  </si>
  <si>
    <t>CC-0026-D1</t>
  </si>
  <si>
    <t>CC-0028-D1</t>
  </si>
  <si>
    <t>CC-0743-B5</t>
  </si>
  <si>
    <t>CC-0744-B5</t>
  </si>
  <si>
    <t>CC-0025-D1</t>
  </si>
  <si>
    <t>CC-0027-D1</t>
  </si>
  <si>
    <t>4A</t>
  </si>
  <si>
    <t>1b</t>
  </si>
  <si>
    <t>CC-0579-B5</t>
  </si>
  <si>
    <t>CC-0578-B5</t>
  </si>
  <si>
    <t>CC-0017-D1</t>
  </si>
  <si>
    <t>CC-0018-D1</t>
  </si>
  <si>
    <t>CC-0577-B5</t>
  </si>
  <si>
    <t>CC-0019-D1</t>
  </si>
  <si>
    <t>CC-0020-D1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</si>
</sst>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workbookViewId="0" topLeftCell="A5">
      <selection activeCell="G23" sqref="G23"/>
    </sheetView>
  </sheetViews>
  <sheetFormatPr defaultColWidth="9.140625" defaultRowHeight="12.75"/>
  <cols>
    <col min="1" max="1" width="6.00390625" style="1" bestFit="1" customWidth="1"/>
    <col min="2" max="2" width="4.7109375" style="1" customWidth="1"/>
    <col min="3" max="3" width="5.00390625" style="1" bestFit="1" customWidth="1"/>
    <col min="4" max="4" width="8.28125" style="1" customWidth="1"/>
    <col min="5" max="7" width="8.00390625" style="3" bestFit="1" customWidth="1"/>
    <col min="8" max="8" width="7.57421875" style="2" bestFit="1" customWidth="1"/>
    <col min="9" max="9" width="8.7109375" style="8" customWidth="1"/>
    <col min="10" max="10" width="11.00390625" style="1" bestFit="1" customWidth="1"/>
    <col min="11" max="11" width="5.140625" style="1" bestFit="1" customWidth="1"/>
    <col min="12" max="12" width="10.8515625" style="1" bestFit="1" customWidth="1"/>
    <col min="13" max="13" width="9.28125" style="1" customWidth="1"/>
    <col min="14" max="14" width="8.00390625" style="15" customWidth="1"/>
    <col min="15" max="15" width="3.00390625" style="1" customWidth="1"/>
    <col min="16" max="16" width="6.00390625" style="15" customWidth="1"/>
    <col min="17" max="17" width="4.57421875" style="1" customWidth="1"/>
    <col min="18" max="18" width="6.00390625" style="15" customWidth="1"/>
    <col min="19" max="19" width="5.57421875" style="1" customWidth="1"/>
    <col min="20" max="20" width="6.00390625" style="15" customWidth="1"/>
    <col min="21" max="21" width="4.57421875" style="1" customWidth="1"/>
    <col min="22" max="16384" width="9.140625" style="1" customWidth="1"/>
  </cols>
  <sheetData>
    <row r="1" spans="14:21" ht="12.75">
      <c r="N1" s="14"/>
      <c r="O1" s="4"/>
      <c r="P1" s="28" t="s">
        <v>53</v>
      </c>
      <c r="Q1" s="29"/>
      <c r="R1" s="28" t="s">
        <v>54</v>
      </c>
      <c r="S1" s="29"/>
      <c r="T1" s="28" t="s">
        <v>55</v>
      </c>
      <c r="U1" s="29"/>
    </row>
    <row r="2" spans="1:21" s="4" customFormat="1" ht="51">
      <c r="A2" s="4" t="s">
        <v>1</v>
      </c>
      <c r="B2" s="4" t="s">
        <v>0</v>
      </c>
      <c r="C2" s="4" t="s">
        <v>2</v>
      </c>
      <c r="D2" s="5" t="s">
        <v>3</v>
      </c>
      <c r="E2" s="6" t="s">
        <v>14</v>
      </c>
      <c r="F2" s="6" t="s">
        <v>15</v>
      </c>
      <c r="G2" s="6" t="s">
        <v>16</v>
      </c>
      <c r="H2" s="6" t="s">
        <v>13</v>
      </c>
      <c r="I2" s="7" t="s">
        <v>17</v>
      </c>
      <c r="J2" s="4" t="s">
        <v>4</v>
      </c>
      <c r="K2" s="4" t="s">
        <v>5</v>
      </c>
      <c r="L2" s="5" t="s">
        <v>6</v>
      </c>
      <c r="M2" s="5" t="s">
        <v>10</v>
      </c>
      <c r="N2" s="18" t="s">
        <v>48</v>
      </c>
      <c r="O2" s="4" t="s">
        <v>45</v>
      </c>
      <c r="P2" s="14" t="s">
        <v>46</v>
      </c>
      <c r="Q2" s="4" t="s">
        <v>47</v>
      </c>
      <c r="R2" s="14" t="s">
        <v>46</v>
      </c>
      <c r="S2" s="4" t="s">
        <v>47</v>
      </c>
      <c r="T2" s="14" t="s">
        <v>46</v>
      </c>
      <c r="U2" s="4" t="s">
        <v>47</v>
      </c>
    </row>
    <row r="3" spans="1:13" ht="12.75">
      <c r="A3" s="1">
        <v>38777</v>
      </c>
      <c r="B3" s="1" t="s">
        <v>7</v>
      </c>
      <c r="C3" s="1">
        <v>42</v>
      </c>
      <c r="D3" s="1" t="s">
        <v>7</v>
      </c>
      <c r="E3" s="3">
        <v>25</v>
      </c>
      <c r="F3" s="3">
        <v>92</v>
      </c>
      <c r="G3" s="3">
        <v>0</v>
      </c>
      <c r="H3" s="2" t="s">
        <v>18</v>
      </c>
      <c r="I3" s="8">
        <v>0.46</v>
      </c>
      <c r="J3" s="1" t="s">
        <v>22</v>
      </c>
      <c r="K3" s="1">
        <v>4</v>
      </c>
      <c r="L3" s="1">
        <v>20001222</v>
      </c>
      <c r="M3" s="1" t="s">
        <v>11</v>
      </c>
    </row>
    <row r="4" spans="1:13" ht="12.75">
      <c r="A4" s="1">
        <v>38778</v>
      </c>
      <c r="B4" s="1" t="s">
        <v>7</v>
      </c>
      <c r="C4" s="1">
        <v>42</v>
      </c>
      <c r="D4" s="1" t="s">
        <v>7</v>
      </c>
      <c r="E4" s="3">
        <v>26</v>
      </c>
      <c r="F4" s="3">
        <v>92</v>
      </c>
      <c r="G4" s="3">
        <v>0</v>
      </c>
      <c r="H4" s="2" t="s">
        <v>18</v>
      </c>
      <c r="I4" s="8">
        <v>0.34</v>
      </c>
      <c r="J4" s="1" t="s">
        <v>25</v>
      </c>
      <c r="K4" s="1">
        <v>4</v>
      </c>
      <c r="L4" s="1">
        <v>20001222</v>
      </c>
      <c r="M4" s="1" t="s">
        <v>11</v>
      </c>
    </row>
    <row r="5" spans="1:13" ht="12.75">
      <c r="A5" s="1">
        <v>38781</v>
      </c>
      <c r="B5" s="1" t="s">
        <v>7</v>
      </c>
      <c r="C5" s="1">
        <v>42</v>
      </c>
      <c r="D5" s="1" t="s">
        <v>7</v>
      </c>
      <c r="E5" s="3">
        <v>30</v>
      </c>
      <c r="F5" s="3">
        <v>88</v>
      </c>
      <c r="G5" s="3">
        <v>0</v>
      </c>
      <c r="H5" s="2" t="s">
        <v>18</v>
      </c>
      <c r="I5" s="8">
        <v>0.23</v>
      </c>
      <c r="J5" s="1" t="s">
        <v>67</v>
      </c>
      <c r="K5" s="1">
        <v>4</v>
      </c>
      <c r="L5" s="1">
        <v>20010124</v>
      </c>
      <c r="M5" s="1" t="s">
        <v>11</v>
      </c>
    </row>
    <row r="6" spans="1:13" ht="12.75">
      <c r="A6" s="1">
        <v>38782</v>
      </c>
      <c r="B6" s="1" t="s">
        <v>7</v>
      </c>
      <c r="C6" s="1">
        <v>42</v>
      </c>
      <c r="D6" s="1" t="s">
        <v>7</v>
      </c>
      <c r="E6" s="3">
        <v>30</v>
      </c>
      <c r="F6" s="3">
        <v>86</v>
      </c>
      <c r="G6" s="3">
        <v>0</v>
      </c>
      <c r="H6" s="2" t="s">
        <v>18</v>
      </c>
      <c r="I6" s="8">
        <v>0.12</v>
      </c>
      <c r="J6" s="1" t="s">
        <v>68</v>
      </c>
      <c r="K6" s="1">
        <v>4</v>
      </c>
      <c r="L6" s="1">
        <v>20010124</v>
      </c>
      <c r="M6" s="1" t="s">
        <v>11</v>
      </c>
    </row>
    <row r="7" spans="1:21" ht="12.75">
      <c r="A7" s="1">
        <v>37896</v>
      </c>
      <c r="B7" s="1" t="s">
        <v>27</v>
      </c>
      <c r="C7" s="1">
        <v>42</v>
      </c>
      <c r="D7" s="1" t="s">
        <v>7</v>
      </c>
      <c r="E7" s="3">
        <v>28.6</v>
      </c>
      <c r="F7" s="3">
        <v>118.4</v>
      </c>
      <c r="G7" s="3">
        <v>0.2</v>
      </c>
      <c r="H7" s="2" t="s">
        <v>19</v>
      </c>
      <c r="I7" s="8">
        <v>0.92</v>
      </c>
      <c r="J7" s="1" t="s">
        <v>28</v>
      </c>
      <c r="K7" s="1">
        <v>2</v>
      </c>
      <c r="L7" s="1">
        <v>20001229</v>
      </c>
      <c r="M7" s="1" t="s">
        <v>11</v>
      </c>
      <c r="N7" s="15" t="s">
        <v>49</v>
      </c>
      <c r="O7" s="1">
        <v>10</v>
      </c>
      <c r="P7" s="16">
        <f>AVERAGE(E3:E14)</f>
        <v>29.3</v>
      </c>
      <c r="Q7" s="9">
        <f>STDEV(E3:E14)</f>
        <v>5.215710532960603</v>
      </c>
      <c r="R7" s="16">
        <f>AVERAGE(F3:F14)</f>
        <v>100.94166666666668</v>
      </c>
      <c r="S7" s="9">
        <f>STDEV(F3:F14)</f>
        <v>13.247741374104049</v>
      </c>
      <c r="T7" s="16">
        <f>AVERAGE(G3:G14)</f>
        <v>0.05833333333333333</v>
      </c>
      <c r="U7" s="9">
        <f>STDEV(G3:G14)</f>
        <v>0.15050420310248866</v>
      </c>
    </row>
    <row r="8" spans="1:16" ht="12.75">
      <c r="A8" s="1">
        <v>38797</v>
      </c>
      <c r="B8" s="1" t="s">
        <v>27</v>
      </c>
      <c r="C8" s="1">
        <v>42</v>
      </c>
      <c r="D8" s="1" t="s">
        <v>7</v>
      </c>
      <c r="E8" s="3">
        <v>29.6</v>
      </c>
      <c r="F8" s="3">
        <v>111.1</v>
      </c>
      <c r="G8" s="3">
        <v>0.5</v>
      </c>
      <c r="H8" s="2" t="s">
        <v>19</v>
      </c>
      <c r="I8" s="8">
        <v>0.69</v>
      </c>
      <c r="J8" s="1" t="s">
        <v>29</v>
      </c>
      <c r="K8" s="1">
        <v>2</v>
      </c>
      <c r="L8" s="1">
        <v>20001229</v>
      </c>
      <c r="M8" s="1" t="s">
        <v>11</v>
      </c>
      <c r="P8" s="16"/>
    </row>
    <row r="9" spans="1:13" ht="12.75">
      <c r="A9" s="1">
        <v>38800</v>
      </c>
      <c r="B9" s="1" t="s">
        <v>27</v>
      </c>
      <c r="C9" s="1">
        <v>42</v>
      </c>
      <c r="D9" s="1" t="s">
        <v>7</v>
      </c>
      <c r="E9" s="3">
        <v>28.8</v>
      </c>
      <c r="F9" s="3">
        <v>79.2</v>
      </c>
      <c r="G9" s="3">
        <v>0</v>
      </c>
      <c r="H9" s="2" t="s">
        <v>19</v>
      </c>
      <c r="I9" s="8">
        <v>1.26</v>
      </c>
      <c r="J9" s="1" t="s">
        <v>84</v>
      </c>
      <c r="K9" s="1">
        <v>2</v>
      </c>
      <c r="L9" s="1">
        <v>20010401</v>
      </c>
      <c r="M9" s="1" t="s">
        <v>11</v>
      </c>
    </row>
    <row r="10" spans="1:13" ht="12.75">
      <c r="A10" s="1">
        <v>38801</v>
      </c>
      <c r="B10" s="1" t="s">
        <v>27</v>
      </c>
      <c r="C10" s="1">
        <v>42</v>
      </c>
      <c r="D10" s="1" t="s">
        <v>7</v>
      </c>
      <c r="E10" s="3">
        <v>31.6</v>
      </c>
      <c r="F10" s="3">
        <v>102.6</v>
      </c>
      <c r="G10" s="3">
        <v>0</v>
      </c>
      <c r="H10" s="2" t="s">
        <v>19</v>
      </c>
      <c r="I10" s="8">
        <v>1.38</v>
      </c>
      <c r="J10" s="1" t="s">
        <v>85</v>
      </c>
      <c r="K10" s="1">
        <v>2</v>
      </c>
      <c r="L10" s="1">
        <v>20010401</v>
      </c>
      <c r="M10" s="1" t="s">
        <v>11</v>
      </c>
    </row>
    <row r="11" spans="1:13" ht="12.75">
      <c r="A11" s="1">
        <v>38766</v>
      </c>
      <c r="B11" s="1" t="s">
        <v>36</v>
      </c>
      <c r="C11" s="1">
        <v>42</v>
      </c>
      <c r="D11" s="1" t="s">
        <v>7</v>
      </c>
      <c r="E11" s="3">
        <v>24</v>
      </c>
      <c r="F11" s="3">
        <v>104</v>
      </c>
      <c r="G11" s="3">
        <v>0</v>
      </c>
      <c r="H11" s="2" t="s">
        <v>19</v>
      </c>
      <c r="I11" s="8">
        <v>0.33</v>
      </c>
      <c r="J11" s="1" t="s">
        <v>41</v>
      </c>
      <c r="K11" s="1">
        <v>2</v>
      </c>
      <c r="L11" s="1">
        <v>20010104</v>
      </c>
      <c r="M11" s="1" t="s">
        <v>11</v>
      </c>
    </row>
    <row r="12" spans="1:13" ht="12.75">
      <c r="A12" s="1">
        <v>38771</v>
      </c>
      <c r="B12" s="1" t="s">
        <v>36</v>
      </c>
      <c r="C12" s="1">
        <v>42</v>
      </c>
      <c r="D12" s="1" t="s">
        <v>7</v>
      </c>
      <c r="E12" s="3">
        <v>23</v>
      </c>
      <c r="F12" s="3">
        <v>114</v>
      </c>
      <c r="G12" s="3">
        <v>0</v>
      </c>
      <c r="H12" s="2" t="s">
        <v>19</v>
      </c>
      <c r="I12" s="8">
        <v>0.29</v>
      </c>
      <c r="J12" s="1" t="s">
        <v>44</v>
      </c>
      <c r="K12" s="1">
        <v>2</v>
      </c>
      <c r="L12" s="1">
        <v>20010104</v>
      </c>
      <c r="M12" s="1" t="s">
        <v>11</v>
      </c>
    </row>
    <row r="13" spans="1:13" ht="12.75">
      <c r="A13" s="1">
        <v>38773</v>
      </c>
      <c r="B13" s="1" t="s">
        <v>36</v>
      </c>
      <c r="C13" s="1">
        <v>42</v>
      </c>
      <c r="D13" s="1" t="s">
        <v>7</v>
      </c>
      <c r="E13" s="3">
        <v>43</v>
      </c>
      <c r="F13" s="3">
        <v>118</v>
      </c>
      <c r="G13" s="3">
        <v>0</v>
      </c>
      <c r="H13" s="2" t="s">
        <v>82</v>
      </c>
      <c r="I13" s="8">
        <v>0.22</v>
      </c>
      <c r="J13" s="1" t="s">
        <v>75</v>
      </c>
      <c r="K13" s="1">
        <v>2</v>
      </c>
      <c r="L13" s="1">
        <v>20010215</v>
      </c>
      <c r="M13" s="1" t="s">
        <v>11</v>
      </c>
    </row>
    <row r="14" spans="1:20" s="10" customFormat="1" ht="13.5" thickBot="1">
      <c r="A14" s="10">
        <v>38774</v>
      </c>
      <c r="B14" s="10" t="s">
        <v>36</v>
      </c>
      <c r="C14" s="10">
        <v>42</v>
      </c>
      <c r="D14" s="10" t="s">
        <v>7</v>
      </c>
      <c r="E14" s="11">
        <v>32</v>
      </c>
      <c r="F14" s="11">
        <v>106</v>
      </c>
      <c r="G14" s="11">
        <v>0</v>
      </c>
      <c r="H14" s="12" t="s">
        <v>82</v>
      </c>
      <c r="I14" s="13">
        <v>0.26</v>
      </c>
      <c r="J14" s="10" t="s">
        <v>75</v>
      </c>
      <c r="K14" s="10">
        <v>2</v>
      </c>
      <c r="L14" s="10">
        <v>20010215</v>
      </c>
      <c r="M14" s="23" t="s">
        <v>11</v>
      </c>
      <c r="N14" s="17"/>
      <c r="P14" s="17"/>
      <c r="R14" s="17"/>
      <c r="T14" s="17"/>
    </row>
    <row r="15" spans="1:13" ht="13.5" thickTop="1">
      <c r="A15" s="1">
        <v>38780</v>
      </c>
      <c r="B15" s="1" t="s">
        <v>7</v>
      </c>
      <c r="C15" s="1">
        <v>42</v>
      </c>
      <c r="D15" s="1" t="s">
        <v>8</v>
      </c>
      <c r="E15" s="3">
        <v>24</v>
      </c>
      <c r="F15" s="3">
        <v>85</v>
      </c>
      <c r="G15" s="3">
        <v>0</v>
      </c>
      <c r="H15" s="2" t="s">
        <v>18</v>
      </c>
      <c r="I15" s="8">
        <v>0.23</v>
      </c>
      <c r="J15" s="1" t="s">
        <v>9</v>
      </c>
      <c r="K15" s="1">
        <v>4</v>
      </c>
      <c r="L15" s="1">
        <v>20001222</v>
      </c>
      <c r="M15" s="1" t="s">
        <v>11</v>
      </c>
    </row>
    <row r="16" spans="1:13" ht="12.75">
      <c r="A16" s="1">
        <v>38779</v>
      </c>
      <c r="B16" s="1" t="s">
        <v>7</v>
      </c>
      <c r="C16" s="1">
        <v>42</v>
      </c>
      <c r="D16" s="1" t="s">
        <v>8</v>
      </c>
      <c r="E16" s="3">
        <v>24</v>
      </c>
      <c r="F16" s="3">
        <v>82</v>
      </c>
      <c r="G16" s="3">
        <v>0</v>
      </c>
      <c r="H16" s="2" t="s">
        <v>18</v>
      </c>
      <c r="I16" s="8">
        <v>0.23</v>
      </c>
      <c r="J16" s="1" t="s">
        <v>23</v>
      </c>
      <c r="K16" s="1">
        <v>4</v>
      </c>
      <c r="L16" s="1">
        <v>20001222</v>
      </c>
      <c r="M16" s="1" t="s">
        <v>11</v>
      </c>
    </row>
    <row r="17" spans="1:13" ht="12.75">
      <c r="A17" s="1">
        <v>38783</v>
      </c>
      <c r="B17" s="1" t="s">
        <v>7</v>
      </c>
      <c r="C17" s="1">
        <v>42</v>
      </c>
      <c r="D17" s="1" t="s">
        <v>8</v>
      </c>
      <c r="E17" s="3">
        <v>26</v>
      </c>
      <c r="F17" s="3">
        <v>101</v>
      </c>
      <c r="G17" s="3">
        <v>0</v>
      </c>
      <c r="H17" s="2" t="s">
        <v>18</v>
      </c>
      <c r="I17" s="8">
        <v>0.23</v>
      </c>
      <c r="J17" s="1" t="s">
        <v>69</v>
      </c>
      <c r="K17" s="1">
        <v>4</v>
      </c>
      <c r="L17" s="1">
        <v>20010124</v>
      </c>
      <c r="M17" s="1" t="s">
        <v>11</v>
      </c>
    </row>
    <row r="18" spans="1:13" ht="12.75">
      <c r="A18" s="1">
        <v>38784</v>
      </c>
      <c r="B18" s="1" t="s">
        <v>7</v>
      </c>
      <c r="C18" s="1">
        <v>42</v>
      </c>
      <c r="D18" s="1" t="s">
        <v>8</v>
      </c>
      <c r="E18" s="3">
        <v>22</v>
      </c>
      <c r="F18" s="3">
        <v>89</v>
      </c>
      <c r="G18" s="3">
        <v>0</v>
      </c>
      <c r="H18" s="2" t="s">
        <v>18</v>
      </c>
      <c r="I18" s="8">
        <v>0.12</v>
      </c>
      <c r="J18" s="1" t="s">
        <v>70</v>
      </c>
      <c r="K18" s="1">
        <v>4</v>
      </c>
      <c r="L18" s="1">
        <v>20010124</v>
      </c>
      <c r="M18" s="1" t="s">
        <v>11</v>
      </c>
    </row>
    <row r="19" spans="1:21" ht="12.75">
      <c r="A19" s="1">
        <v>38798</v>
      </c>
      <c r="B19" s="1" t="s">
        <v>27</v>
      </c>
      <c r="C19" s="1">
        <v>42</v>
      </c>
      <c r="D19" s="1" t="s">
        <v>8</v>
      </c>
      <c r="E19" s="3">
        <v>30.2</v>
      </c>
      <c r="F19" s="3">
        <v>108.4</v>
      </c>
      <c r="G19" s="3">
        <v>0.2</v>
      </c>
      <c r="H19" s="2" t="s">
        <v>19</v>
      </c>
      <c r="I19" s="8">
        <v>1.37</v>
      </c>
      <c r="J19" s="1" t="s">
        <v>30</v>
      </c>
      <c r="K19" s="1">
        <v>2</v>
      </c>
      <c r="L19" s="1">
        <v>20001229</v>
      </c>
      <c r="M19" s="1" t="s">
        <v>11</v>
      </c>
      <c r="N19" s="15" t="s">
        <v>50</v>
      </c>
      <c r="O19" s="1">
        <v>10</v>
      </c>
      <c r="P19" s="16">
        <f>AVERAGE(E15:E26)</f>
        <v>25.541666666666668</v>
      </c>
      <c r="Q19" s="9">
        <f>STDEV(E15:E26)</f>
        <v>5.221364909212104</v>
      </c>
      <c r="R19" s="16">
        <f>AVERAGE(F15:F26)</f>
        <v>102.13333333333333</v>
      </c>
      <c r="S19" s="9">
        <f>STDEV(F15:F26)</f>
        <v>15.150897563170897</v>
      </c>
      <c r="T19" s="16">
        <f>AVERAGE(G15:G26)</f>
        <v>0.07500000000000001</v>
      </c>
      <c r="U19" s="9">
        <f>STDEV(G15:G26)</f>
        <v>0.12880570286640688</v>
      </c>
    </row>
    <row r="20" spans="1:13" ht="12.75">
      <c r="A20" s="1">
        <v>38799</v>
      </c>
      <c r="B20" s="1" t="s">
        <v>27</v>
      </c>
      <c r="C20" s="1">
        <v>42</v>
      </c>
      <c r="D20" s="1" t="s">
        <v>8</v>
      </c>
      <c r="E20" s="3">
        <v>25.4</v>
      </c>
      <c r="F20" s="3">
        <v>126.5</v>
      </c>
      <c r="G20" s="3">
        <v>0.1</v>
      </c>
      <c r="H20" s="2" t="s">
        <v>19</v>
      </c>
      <c r="I20" s="8">
        <v>1.15</v>
      </c>
      <c r="J20" s="1" t="s">
        <v>31</v>
      </c>
      <c r="K20" s="1">
        <v>2</v>
      </c>
      <c r="L20" s="1">
        <v>20001229</v>
      </c>
      <c r="M20" s="1" t="s">
        <v>11</v>
      </c>
    </row>
    <row r="21" spans="1:13" ht="12.75">
      <c r="A21" s="1">
        <v>38805</v>
      </c>
      <c r="B21" s="1" t="s">
        <v>27</v>
      </c>
      <c r="C21" s="1">
        <v>42</v>
      </c>
      <c r="D21" s="1" t="s">
        <v>8</v>
      </c>
      <c r="E21" s="3">
        <v>26.4</v>
      </c>
      <c r="F21" s="3">
        <v>90.8</v>
      </c>
      <c r="G21" s="3">
        <v>0.4</v>
      </c>
      <c r="H21" s="2" t="s">
        <v>19</v>
      </c>
      <c r="I21" s="8">
        <v>1.25</v>
      </c>
      <c r="J21" s="1" t="s">
        <v>86</v>
      </c>
      <c r="K21" s="1">
        <v>2</v>
      </c>
      <c r="L21" s="1">
        <v>20010401</v>
      </c>
      <c r="M21" s="1" t="s">
        <v>11</v>
      </c>
    </row>
    <row r="22" spans="1:13" ht="12.75">
      <c r="A22" s="1">
        <v>38806</v>
      </c>
      <c r="B22" s="1" t="s">
        <v>27</v>
      </c>
      <c r="C22" s="1">
        <v>42</v>
      </c>
      <c r="D22" s="1" t="s">
        <v>8</v>
      </c>
      <c r="E22" s="3">
        <v>28.5</v>
      </c>
      <c r="F22" s="3">
        <v>98.9</v>
      </c>
      <c r="G22" s="3">
        <v>0.2</v>
      </c>
      <c r="H22" s="2" t="s">
        <v>19</v>
      </c>
      <c r="I22" s="8">
        <v>0.81</v>
      </c>
      <c r="J22" s="1" t="s">
        <v>87</v>
      </c>
      <c r="K22" s="1">
        <v>2</v>
      </c>
      <c r="L22" s="1">
        <v>20010401</v>
      </c>
      <c r="M22" s="1" t="s">
        <v>11</v>
      </c>
    </row>
    <row r="23" spans="1:13" ht="12.75">
      <c r="A23" s="1">
        <v>38769</v>
      </c>
      <c r="B23" s="1" t="s">
        <v>36</v>
      </c>
      <c r="C23" s="1">
        <v>42</v>
      </c>
      <c r="D23" s="1" t="s">
        <v>8</v>
      </c>
      <c r="E23" s="3">
        <v>14</v>
      </c>
      <c r="F23" s="3">
        <v>130</v>
      </c>
      <c r="G23" s="3">
        <v>0</v>
      </c>
      <c r="H23" s="2" t="s">
        <v>19</v>
      </c>
      <c r="I23" s="8">
        <v>0.28</v>
      </c>
      <c r="J23" s="1" t="s">
        <v>42</v>
      </c>
      <c r="K23" s="1">
        <v>2</v>
      </c>
      <c r="L23" s="1">
        <v>20010104</v>
      </c>
      <c r="M23" s="1" t="s">
        <v>11</v>
      </c>
    </row>
    <row r="24" spans="1:13" ht="12.75">
      <c r="A24" s="1">
        <v>38770</v>
      </c>
      <c r="B24" s="1" t="s">
        <v>36</v>
      </c>
      <c r="C24" s="1">
        <v>42</v>
      </c>
      <c r="D24" s="1" t="s">
        <v>8</v>
      </c>
      <c r="E24" s="3">
        <v>21</v>
      </c>
      <c r="F24" s="3">
        <v>111</v>
      </c>
      <c r="G24" s="3">
        <v>0</v>
      </c>
      <c r="H24" s="2" t="s">
        <v>19</v>
      </c>
      <c r="I24" s="8">
        <v>0.38</v>
      </c>
      <c r="J24" s="1" t="s">
        <v>43</v>
      </c>
      <c r="K24" s="1">
        <v>2</v>
      </c>
      <c r="L24" s="1">
        <v>20010104</v>
      </c>
      <c r="M24" s="1" t="s">
        <v>11</v>
      </c>
    </row>
    <row r="25" spans="1:13" ht="12.75">
      <c r="A25" s="1">
        <v>38775</v>
      </c>
      <c r="B25" s="1" t="s">
        <v>36</v>
      </c>
      <c r="C25" s="1">
        <v>42</v>
      </c>
      <c r="D25" s="1" t="s">
        <v>8</v>
      </c>
      <c r="E25" s="3">
        <v>33</v>
      </c>
      <c r="F25" s="3">
        <v>98</v>
      </c>
      <c r="G25" s="3">
        <v>0</v>
      </c>
      <c r="H25" s="24" t="s">
        <v>82</v>
      </c>
      <c r="I25" s="8">
        <v>0.21</v>
      </c>
      <c r="J25" s="1" t="s">
        <v>76</v>
      </c>
      <c r="K25" s="1">
        <v>2</v>
      </c>
      <c r="L25" s="1">
        <v>20010215</v>
      </c>
      <c r="M25" s="1" t="s">
        <v>11</v>
      </c>
    </row>
    <row r="26" spans="1:20" s="10" customFormat="1" ht="13.5" thickBot="1">
      <c r="A26" s="10">
        <v>40037</v>
      </c>
      <c r="B26" s="10" t="s">
        <v>36</v>
      </c>
      <c r="C26" s="10">
        <v>42</v>
      </c>
      <c r="D26" s="10" t="s">
        <v>8</v>
      </c>
      <c r="E26" s="11">
        <v>32</v>
      </c>
      <c r="F26" s="11">
        <v>105</v>
      </c>
      <c r="G26" s="11">
        <v>0</v>
      </c>
      <c r="H26" s="12" t="s">
        <v>82</v>
      </c>
      <c r="I26" s="13">
        <v>0.14</v>
      </c>
      <c r="J26" s="10" t="s">
        <v>77</v>
      </c>
      <c r="K26" s="10">
        <v>2</v>
      </c>
      <c r="L26" s="10">
        <v>20010215</v>
      </c>
      <c r="M26" s="10" t="s">
        <v>11</v>
      </c>
      <c r="N26" s="17"/>
      <c r="P26" s="17"/>
      <c r="R26" s="17"/>
      <c r="T26" s="17"/>
    </row>
    <row r="27" spans="1:13" ht="13.5" thickTop="1">
      <c r="A27" s="1">
        <v>38786</v>
      </c>
      <c r="B27" s="1" t="s">
        <v>7</v>
      </c>
      <c r="C27" s="1">
        <v>1005</v>
      </c>
      <c r="D27" s="1" t="s">
        <v>7</v>
      </c>
      <c r="E27" s="3">
        <v>9</v>
      </c>
      <c r="F27" s="3">
        <v>19</v>
      </c>
      <c r="G27" s="3">
        <v>0</v>
      </c>
      <c r="H27" s="2" t="s">
        <v>19</v>
      </c>
      <c r="I27" s="8">
        <v>0.58</v>
      </c>
      <c r="J27" s="1" t="s">
        <v>12</v>
      </c>
      <c r="K27" s="1">
        <v>4</v>
      </c>
      <c r="L27" s="1">
        <v>20001222</v>
      </c>
      <c r="M27" s="1" t="s">
        <v>11</v>
      </c>
    </row>
    <row r="28" spans="1:13" ht="12.75">
      <c r="A28" s="1">
        <v>38785</v>
      </c>
      <c r="B28" s="1" t="s">
        <v>7</v>
      </c>
      <c r="C28" s="1">
        <v>1005</v>
      </c>
      <c r="D28" s="1" t="s">
        <v>7</v>
      </c>
      <c r="E28" s="3">
        <v>9</v>
      </c>
      <c r="F28" s="3">
        <v>17</v>
      </c>
      <c r="G28" s="3">
        <v>0</v>
      </c>
      <c r="H28" s="2" t="s">
        <v>20</v>
      </c>
      <c r="I28" s="8">
        <v>0.34</v>
      </c>
      <c r="J28" s="1" t="s">
        <v>24</v>
      </c>
      <c r="K28" s="1">
        <v>4</v>
      </c>
      <c r="L28" s="1">
        <v>20001222</v>
      </c>
      <c r="M28" s="1" t="s">
        <v>11</v>
      </c>
    </row>
    <row r="29" spans="1:13" ht="12.75">
      <c r="A29" s="1">
        <v>38789</v>
      </c>
      <c r="B29" s="1" t="s">
        <v>7</v>
      </c>
      <c r="C29" s="1">
        <v>1005</v>
      </c>
      <c r="D29" s="1" t="s">
        <v>7</v>
      </c>
      <c r="E29" s="3">
        <v>9</v>
      </c>
      <c r="F29" s="3">
        <v>18</v>
      </c>
      <c r="G29" s="3">
        <v>0</v>
      </c>
      <c r="H29" s="2" t="s">
        <v>19</v>
      </c>
      <c r="I29" s="8">
        <v>0.23</v>
      </c>
      <c r="J29" s="1" t="s">
        <v>71</v>
      </c>
      <c r="K29" s="1">
        <v>4</v>
      </c>
      <c r="L29" s="1">
        <v>20010124</v>
      </c>
      <c r="M29" s="1" t="s">
        <v>11</v>
      </c>
    </row>
    <row r="30" spans="1:13" ht="12.75">
      <c r="A30" s="1">
        <v>38790</v>
      </c>
      <c r="B30" s="1" t="s">
        <v>7</v>
      </c>
      <c r="C30" s="1">
        <v>1005</v>
      </c>
      <c r="D30" s="1" t="s">
        <v>7</v>
      </c>
      <c r="E30" s="3">
        <v>9</v>
      </c>
      <c r="F30" s="3">
        <v>19</v>
      </c>
      <c r="G30" s="3">
        <v>0</v>
      </c>
      <c r="H30" s="2" t="s">
        <v>19</v>
      </c>
      <c r="I30" s="8">
        <v>0.23</v>
      </c>
      <c r="J30" s="1" t="s">
        <v>72</v>
      </c>
      <c r="K30" s="1">
        <v>4</v>
      </c>
      <c r="L30" s="1">
        <v>20010124</v>
      </c>
      <c r="M30" s="1" t="s">
        <v>11</v>
      </c>
    </row>
    <row r="31" spans="1:21" ht="12.75">
      <c r="A31" s="1">
        <v>38793</v>
      </c>
      <c r="B31" s="1" t="s">
        <v>27</v>
      </c>
      <c r="C31" s="1">
        <v>1005</v>
      </c>
      <c r="D31" s="1" t="s">
        <v>7</v>
      </c>
      <c r="E31" s="3">
        <v>11.4</v>
      </c>
      <c r="F31" s="3">
        <v>34.9</v>
      </c>
      <c r="G31" s="3">
        <v>0.4</v>
      </c>
      <c r="H31" s="2" t="s">
        <v>20</v>
      </c>
      <c r="I31" s="8">
        <v>0.92</v>
      </c>
      <c r="J31" s="1" t="s">
        <v>32</v>
      </c>
      <c r="K31" s="1">
        <v>2</v>
      </c>
      <c r="L31" s="1">
        <v>20001229</v>
      </c>
      <c r="M31" s="1" t="s">
        <v>11</v>
      </c>
      <c r="N31" s="15" t="s">
        <v>51</v>
      </c>
      <c r="O31" s="1">
        <v>10</v>
      </c>
      <c r="P31" s="16">
        <f>AVERAGE(E27:E38)</f>
        <v>10.141666666666667</v>
      </c>
      <c r="Q31" s="9">
        <f>STDEV(E27:E38)</f>
        <v>1.0255449401378776</v>
      </c>
      <c r="R31" s="16">
        <f>AVERAGE(F27:F38)</f>
        <v>28.875</v>
      </c>
      <c r="S31" s="9">
        <f>STDEV(F27:F38)</f>
        <v>8.3693298308874</v>
      </c>
      <c r="T31" s="16">
        <f>AVERAGE(G27:G38)</f>
        <v>0.041666666666666664</v>
      </c>
      <c r="U31" s="9">
        <f>STDEV(G27:G38)</f>
        <v>0.11645001528813151</v>
      </c>
    </row>
    <row r="32" spans="1:13" ht="12.75">
      <c r="A32" s="1">
        <v>38794</v>
      </c>
      <c r="B32" s="1" t="s">
        <v>27</v>
      </c>
      <c r="C32" s="1">
        <v>1005</v>
      </c>
      <c r="D32" s="1" t="s">
        <v>7</v>
      </c>
      <c r="E32" s="3">
        <v>11</v>
      </c>
      <c r="F32" s="3">
        <v>35</v>
      </c>
      <c r="G32" s="3">
        <v>0</v>
      </c>
      <c r="H32" s="2" t="s">
        <v>20</v>
      </c>
      <c r="I32" s="8">
        <v>1.14</v>
      </c>
      <c r="J32" s="1" t="s">
        <v>33</v>
      </c>
      <c r="K32" s="1">
        <v>2</v>
      </c>
      <c r="L32" s="1">
        <v>20001229</v>
      </c>
      <c r="M32" s="1" t="s">
        <v>11</v>
      </c>
    </row>
    <row r="33" spans="1:13" ht="12.75">
      <c r="A33" s="1">
        <v>38802</v>
      </c>
      <c r="B33" s="1" t="s">
        <v>27</v>
      </c>
      <c r="C33" s="1">
        <v>1005</v>
      </c>
      <c r="D33" s="1" t="s">
        <v>7</v>
      </c>
      <c r="E33" s="3">
        <v>10.6</v>
      </c>
      <c r="F33" s="3">
        <v>31.8</v>
      </c>
      <c r="G33" s="3">
        <v>0</v>
      </c>
      <c r="H33" s="2" t="s">
        <v>20</v>
      </c>
      <c r="I33" s="8">
        <v>1.05</v>
      </c>
      <c r="J33" s="1" t="s">
        <v>88</v>
      </c>
      <c r="K33" s="1">
        <v>2</v>
      </c>
      <c r="L33" s="1">
        <v>20010401</v>
      </c>
      <c r="M33" s="1" t="s">
        <v>11</v>
      </c>
    </row>
    <row r="34" spans="1:13" ht="12.75">
      <c r="A34" s="1">
        <v>38803</v>
      </c>
      <c r="B34" s="1" t="s">
        <v>27</v>
      </c>
      <c r="C34" s="1">
        <v>1005</v>
      </c>
      <c r="D34" s="1" t="s">
        <v>7</v>
      </c>
      <c r="E34" s="3">
        <v>10.7</v>
      </c>
      <c r="F34" s="3">
        <v>33.8</v>
      </c>
      <c r="G34" s="3">
        <v>0.1</v>
      </c>
      <c r="H34" s="2" t="s">
        <v>20</v>
      </c>
      <c r="I34" s="8">
        <v>1.13</v>
      </c>
      <c r="J34" s="1" t="s">
        <v>88</v>
      </c>
      <c r="K34" s="1">
        <v>2</v>
      </c>
      <c r="L34" s="1">
        <v>20010401</v>
      </c>
      <c r="M34" s="1" t="s">
        <v>11</v>
      </c>
    </row>
    <row r="35" spans="1:13" ht="12.75">
      <c r="A35" s="1">
        <v>38762</v>
      </c>
      <c r="B35" s="1" t="s">
        <v>36</v>
      </c>
      <c r="C35" s="1">
        <v>1005</v>
      </c>
      <c r="D35" s="1" t="s">
        <v>7</v>
      </c>
      <c r="E35" s="3">
        <v>10</v>
      </c>
      <c r="F35" s="3">
        <v>30</v>
      </c>
      <c r="G35" s="3">
        <v>0</v>
      </c>
      <c r="H35" s="2" t="s">
        <v>19</v>
      </c>
      <c r="I35" s="8">
        <v>0.42</v>
      </c>
      <c r="J35" s="1" t="s">
        <v>37</v>
      </c>
      <c r="K35" s="1">
        <v>2</v>
      </c>
      <c r="L35" s="1">
        <v>20010104</v>
      </c>
      <c r="M35" s="1" t="s">
        <v>11</v>
      </c>
    </row>
    <row r="36" spans="1:13" ht="12.75">
      <c r="A36" s="1">
        <v>38763</v>
      </c>
      <c r="B36" s="1" t="s">
        <v>36</v>
      </c>
      <c r="C36" s="1">
        <v>1005</v>
      </c>
      <c r="D36" s="1" t="s">
        <v>7</v>
      </c>
      <c r="E36" s="3">
        <v>12</v>
      </c>
      <c r="F36" s="3">
        <v>30</v>
      </c>
      <c r="G36" s="3">
        <v>0</v>
      </c>
      <c r="H36" s="2" t="s">
        <v>19</v>
      </c>
      <c r="I36" s="8">
        <v>0.35</v>
      </c>
      <c r="J36" s="1" t="s">
        <v>38</v>
      </c>
      <c r="K36" s="1">
        <v>2</v>
      </c>
      <c r="L36" s="1">
        <v>20010104</v>
      </c>
      <c r="M36" s="1" t="s">
        <v>11</v>
      </c>
    </row>
    <row r="37" spans="1:13" ht="12.75">
      <c r="A37" s="1">
        <v>38767</v>
      </c>
      <c r="B37" s="1" t="s">
        <v>36</v>
      </c>
      <c r="C37" s="1">
        <v>1005</v>
      </c>
      <c r="D37" s="1" t="s">
        <v>7</v>
      </c>
      <c r="E37" s="3">
        <v>10</v>
      </c>
      <c r="F37" s="3">
        <v>40</v>
      </c>
      <c r="G37" s="3">
        <v>0</v>
      </c>
      <c r="H37" s="2" t="s">
        <v>19</v>
      </c>
      <c r="I37" s="8">
        <v>0.2</v>
      </c>
      <c r="J37" s="1" t="s">
        <v>78</v>
      </c>
      <c r="K37" s="1">
        <v>2</v>
      </c>
      <c r="L37" s="1">
        <v>20010215</v>
      </c>
      <c r="M37" s="1" t="s">
        <v>11</v>
      </c>
    </row>
    <row r="38" spans="1:20" s="10" customFormat="1" ht="13.5" thickBot="1">
      <c r="A38" s="10">
        <v>38768</v>
      </c>
      <c r="B38" s="10" t="s">
        <v>36</v>
      </c>
      <c r="C38" s="10">
        <v>1005</v>
      </c>
      <c r="D38" s="10" t="s">
        <v>7</v>
      </c>
      <c r="E38" s="11">
        <v>10</v>
      </c>
      <c r="F38" s="11">
        <v>38</v>
      </c>
      <c r="G38" s="11">
        <v>0</v>
      </c>
      <c r="H38" s="12" t="s">
        <v>19</v>
      </c>
      <c r="I38" s="13">
        <v>0.08</v>
      </c>
      <c r="J38" s="10" t="s">
        <v>79</v>
      </c>
      <c r="K38" s="10">
        <v>2</v>
      </c>
      <c r="L38" s="10">
        <v>20010215</v>
      </c>
      <c r="M38" s="10" t="s">
        <v>11</v>
      </c>
      <c r="N38" s="17"/>
      <c r="P38" s="17"/>
      <c r="R38" s="17"/>
      <c r="T38" s="17"/>
    </row>
    <row r="39" spans="1:13" ht="13.5" thickTop="1">
      <c r="A39" s="1">
        <v>38788</v>
      </c>
      <c r="B39" s="1" t="s">
        <v>7</v>
      </c>
      <c r="C39" s="1">
        <v>1005</v>
      </c>
      <c r="D39" s="1" t="s">
        <v>8</v>
      </c>
      <c r="E39" s="3">
        <v>8</v>
      </c>
      <c r="F39" s="3">
        <v>19</v>
      </c>
      <c r="G39" s="3">
        <v>0</v>
      </c>
      <c r="H39" s="2" t="s">
        <v>20</v>
      </c>
      <c r="I39" s="8">
        <v>0.35</v>
      </c>
      <c r="J39" s="1" t="s">
        <v>21</v>
      </c>
      <c r="K39" s="1">
        <v>4</v>
      </c>
      <c r="L39" s="1">
        <v>20001222</v>
      </c>
      <c r="M39" s="1" t="s">
        <v>11</v>
      </c>
    </row>
    <row r="40" spans="1:13" ht="12.75">
      <c r="A40" s="1">
        <v>38787</v>
      </c>
      <c r="B40" s="1" t="s">
        <v>7</v>
      </c>
      <c r="C40" s="1">
        <v>1005</v>
      </c>
      <c r="D40" s="1" t="s">
        <v>8</v>
      </c>
      <c r="E40" s="3">
        <v>8</v>
      </c>
      <c r="F40" s="3">
        <v>20</v>
      </c>
      <c r="G40" s="3">
        <v>0</v>
      </c>
      <c r="H40" s="2" t="s">
        <v>19</v>
      </c>
      <c r="I40" s="8">
        <v>0.35</v>
      </c>
      <c r="J40" s="1" t="s">
        <v>26</v>
      </c>
      <c r="K40" s="1">
        <v>4</v>
      </c>
      <c r="L40" s="1">
        <v>20001222</v>
      </c>
      <c r="M40" s="1" t="s">
        <v>11</v>
      </c>
    </row>
    <row r="41" spans="1:13" ht="12.75">
      <c r="A41" s="1">
        <v>38791</v>
      </c>
      <c r="B41" s="1" t="s">
        <v>7</v>
      </c>
      <c r="C41" s="1">
        <v>1005</v>
      </c>
      <c r="D41" s="1" t="s">
        <v>8</v>
      </c>
      <c r="E41" s="3">
        <v>7</v>
      </c>
      <c r="F41" s="3">
        <v>15</v>
      </c>
      <c r="G41" s="3">
        <v>0</v>
      </c>
      <c r="H41" s="2" t="s">
        <v>19</v>
      </c>
      <c r="I41" s="8">
        <v>0</v>
      </c>
      <c r="J41" s="1" t="s">
        <v>73</v>
      </c>
      <c r="K41" s="1">
        <v>4</v>
      </c>
      <c r="L41" s="1">
        <v>20010124</v>
      </c>
      <c r="M41" s="1" t="s">
        <v>11</v>
      </c>
    </row>
    <row r="42" spans="1:13" ht="12.75">
      <c r="A42" s="1">
        <v>38792</v>
      </c>
      <c r="B42" s="1" t="s">
        <v>7</v>
      </c>
      <c r="C42" s="1">
        <v>1005</v>
      </c>
      <c r="D42" s="1" t="s">
        <v>8</v>
      </c>
      <c r="E42" s="3">
        <v>8</v>
      </c>
      <c r="F42" s="3">
        <v>22</v>
      </c>
      <c r="G42" s="3">
        <v>0</v>
      </c>
      <c r="H42" s="2" t="s">
        <v>20</v>
      </c>
      <c r="I42" s="8">
        <v>0.23</v>
      </c>
      <c r="J42" s="1" t="s">
        <v>74</v>
      </c>
      <c r="K42" s="1">
        <v>4</v>
      </c>
      <c r="L42" s="1">
        <v>20010124</v>
      </c>
      <c r="M42" s="1" t="s">
        <v>11</v>
      </c>
    </row>
    <row r="43" spans="1:21" ht="12.75">
      <c r="A43" s="1">
        <v>38795</v>
      </c>
      <c r="B43" s="1" t="s">
        <v>27</v>
      </c>
      <c r="C43" s="1">
        <v>1005</v>
      </c>
      <c r="D43" s="1" t="s">
        <v>8</v>
      </c>
      <c r="E43" s="3">
        <v>10.6</v>
      </c>
      <c r="F43" s="3">
        <v>33.6</v>
      </c>
      <c r="G43" s="3">
        <v>0.2</v>
      </c>
      <c r="H43" s="2" t="s">
        <v>20</v>
      </c>
      <c r="I43" s="8">
        <v>1.49</v>
      </c>
      <c r="J43" s="1" t="s">
        <v>34</v>
      </c>
      <c r="K43" s="1">
        <v>2</v>
      </c>
      <c r="L43" s="1">
        <v>20001229</v>
      </c>
      <c r="M43" s="1" t="s">
        <v>11</v>
      </c>
      <c r="N43" s="15" t="s">
        <v>52</v>
      </c>
      <c r="O43" s="1">
        <v>10</v>
      </c>
      <c r="P43" s="16">
        <f>AVERAGE(E39:E50)</f>
        <v>8.741666666666667</v>
      </c>
      <c r="Q43" s="9">
        <f>STDEV(E39:E50)</f>
        <v>1.174314758280395</v>
      </c>
      <c r="R43" s="16">
        <f>AVERAGE(F39:F50)</f>
        <v>28.166666666666668</v>
      </c>
      <c r="S43" s="9">
        <f>STDEV(F39:F50)</f>
        <v>8.42456724902433</v>
      </c>
      <c r="T43" s="16">
        <f>AVERAGE(G39:G50)</f>
        <v>0.20833333333333334</v>
      </c>
      <c r="U43" s="9">
        <f>STDEV(G39:G50)</f>
        <v>0.5728054299725698</v>
      </c>
    </row>
    <row r="44" spans="1:13" ht="12.75">
      <c r="A44" s="1">
        <v>38804</v>
      </c>
      <c r="B44" s="1" t="s">
        <v>27</v>
      </c>
      <c r="C44" s="1">
        <v>1005</v>
      </c>
      <c r="D44" s="1" t="s">
        <v>8</v>
      </c>
      <c r="E44" s="3">
        <v>9.6</v>
      </c>
      <c r="F44" s="3">
        <v>35</v>
      </c>
      <c r="G44" s="3">
        <v>0.3</v>
      </c>
      <c r="H44" s="2" t="s">
        <v>20</v>
      </c>
      <c r="I44" s="8">
        <v>1.03</v>
      </c>
      <c r="J44" s="1" t="s">
        <v>35</v>
      </c>
      <c r="K44" s="1">
        <v>2</v>
      </c>
      <c r="L44" s="1">
        <v>20001229</v>
      </c>
      <c r="M44" s="1" t="s">
        <v>11</v>
      </c>
    </row>
    <row r="45" spans="1:13" ht="12.75">
      <c r="A45" s="1">
        <v>38807</v>
      </c>
      <c r="B45" s="1" t="s">
        <v>27</v>
      </c>
      <c r="C45" s="1">
        <v>1005</v>
      </c>
      <c r="D45" s="1" t="s">
        <v>8</v>
      </c>
      <c r="E45" s="3">
        <v>8.9</v>
      </c>
      <c r="F45" s="3">
        <v>24.2</v>
      </c>
      <c r="G45" s="3">
        <v>0</v>
      </c>
      <c r="H45" s="2" t="s">
        <v>20</v>
      </c>
      <c r="I45" s="8">
        <v>1.04</v>
      </c>
      <c r="J45" s="1" t="s">
        <v>89</v>
      </c>
      <c r="K45" s="1">
        <v>2</v>
      </c>
      <c r="L45" s="1">
        <v>20010401</v>
      </c>
      <c r="M45" s="1" t="s">
        <v>11</v>
      </c>
    </row>
    <row r="46" spans="1:13" ht="12.75">
      <c r="A46" s="1">
        <v>38808</v>
      </c>
      <c r="B46" s="1" t="s">
        <v>27</v>
      </c>
      <c r="C46" s="1">
        <v>1005</v>
      </c>
      <c r="D46" s="1" t="s">
        <v>8</v>
      </c>
      <c r="E46" s="3">
        <v>8.8</v>
      </c>
      <c r="F46" s="3">
        <v>26.2</v>
      </c>
      <c r="G46" s="3">
        <v>0</v>
      </c>
      <c r="H46" s="2" t="s">
        <v>20</v>
      </c>
      <c r="I46" s="8">
        <v>0.92</v>
      </c>
      <c r="J46" s="1" t="s">
        <v>90</v>
      </c>
      <c r="K46" s="1">
        <v>2</v>
      </c>
      <c r="L46" s="1">
        <v>20010401</v>
      </c>
      <c r="M46" s="1" t="s">
        <v>11</v>
      </c>
    </row>
    <row r="47" spans="1:13" ht="12.75">
      <c r="A47" s="1">
        <v>38764</v>
      </c>
      <c r="B47" s="1" t="s">
        <v>36</v>
      </c>
      <c r="C47" s="1">
        <v>1005</v>
      </c>
      <c r="D47" s="1" t="s">
        <v>8</v>
      </c>
      <c r="E47" s="3">
        <v>10</v>
      </c>
      <c r="F47" s="3">
        <v>33</v>
      </c>
      <c r="G47" s="3">
        <v>0</v>
      </c>
      <c r="H47" s="2" t="s">
        <v>19</v>
      </c>
      <c r="I47" s="8">
        <v>0.25</v>
      </c>
      <c r="J47" s="1" t="s">
        <v>39</v>
      </c>
      <c r="K47" s="1">
        <v>2</v>
      </c>
      <c r="L47" s="1">
        <v>20010104</v>
      </c>
      <c r="M47" s="1" t="s">
        <v>11</v>
      </c>
    </row>
    <row r="48" spans="1:13" ht="12.75">
      <c r="A48" s="1">
        <v>38765</v>
      </c>
      <c r="B48" s="1" t="s">
        <v>36</v>
      </c>
      <c r="C48" s="1">
        <v>1005</v>
      </c>
      <c r="D48" s="1" t="s">
        <v>8</v>
      </c>
      <c r="E48" s="3">
        <v>10</v>
      </c>
      <c r="F48" s="3">
        <v>32</v>
      </c>
      <c r="G48" s="3">
        <v>0</v>
      </c>
      <c r="H48" s="2" t="s">
        <v>19</v>
      </c>
      <c r="I48" s="8">
        <v>0.21</v>
      </c>
      <c r="J48" s="1" t="s">
        <v>40</v>
      </c>
      <c r="K48" s="1">
        <v>2</v>
      </c>
      <c r="L48" s="1">
        <v>20010104</v>
      </c>
      <c r="M48" s="1" t="s">
        <v>11</v>
      </c>
    </row>
    <row r="49" spans="1:13" ht="12.75">
      <c r="A49" s="1">
        <v>38772</v>
      </c>
      <c r="B49" s="1" t="s">
        <v>36</v>
      </c>
      <c r="C49" s="1">
        <v>1005</v>
      </c>
      <c r="D49" s="1" t="s">
        <v>8</v>
      </c>
      <c r="E49" s="3">
        <v>9</v>
      </c>
      <c r="F49" s="3">
        <v>44</v>
      </c>
      <c r="G49" s="3">
        <v>2</v>
      </c>
      <c r="H49" s="2" t="s">
        <v>83</v>
      </c>
      <c r="I49" s="8">
        <v>0.25</v>
      </c>
      <c r="J49" s="1" t="s">
        <v>80</v>
      </c>
      <c r="K49" s="1">
        <v>2</v>
      </c>
      <c r="L49" s="1">
        <v>20010215</v>
      </c>
      <c r="M49" s="1" t="s">
        <v>11</v>
      </c>
    </row>
    <row r="50" spans="1:13" ht="12.75">
      <c r="A50" s="1">
        <v>38776</v>
      </c>
      <c r="B50" s="1" t="s">
        <v>36</v>
      </c>
      <c r="C50" s="1">
        <v>1005</v>
      </c>
      <c r="D50" s="1" t="s">
        <v>8</v>
      </c>
      <c r="E50" s="3">
        <v>7</v>
      </c>
      <c r="F50" s="3">
        <v>34</v>
      </c>
      <c r="G50" s="3">
        <v>0</v>
      </c>
      <c r="H50" s="2" t="s">
        <v>19</v>
      </c>
      <c r="I50" s="8">
        <v>0.29</v>
      </c>
      <c r="J50" s="1" t="s">
        <v>81</v>
      </c>
      <c r="K50" s="1">
        <v>2</v>
      </c>
      <c r="L50" s="1">
        <v>20010215</v>
      </c>
      <c r="M50" s="1" t="s">
        <v>11</v>
      </c>
    </row>
    <row r="52" spans="9:11" ht="12.75">
      <c r="I52" s="25"/>
      <c r="J52" s="25"/>
      <c r="K52" s="25"/>
    </row>
    <row r="53" spans="9:11" ht="12.75">
      <c r="I53" s="26"/>
      <c r="J53" s="27"/>
      <c r="K53" s="27"/>
    </row>
  </sheetData>
  <mergeCells count="3">
    <mergeCell ref="P1:Q1"/>
    <mergeCell ref="R1:S1"/>
    <mergeCell ref="T1:U1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Header>&amp;CHTCBT Matrix 3
for Coupon D Approval&amp;R&amp;D  &amp;T</oddHeader>
    <oddFooter>&amp;L&amp;F&amp;C&amp;P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C25" sqref="C25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00390625" style="1" customWidth="1"/>
    <col min="4" max="4" width="8.28125" style="1" customWidth="1"/>
    <col min="5" max="5" width="9.8515625" style="1" customWidth="1"/>
    <col min="6" max="8" width="8.00390625" style="3" customWidth="1"/>
    <col min="9" max="9" width="7.57421875" style="2" customWidth="1"/>
    <col min="10" max="10" width="8.7109375" style="8" customWidth="1"/>
    <col min="11" max="11" width="11.00390625" style="1" customWidth="1"/>
    <col min="12" max="12" width="5.140625" style="1" customWidth="1"/>
    <col min="13" max="13" width="10.8515625" style="1" customWidth="1"/>
    <col min="14" max="14" width="9.28125" style="1" customWidth="1"/>
    <col min="15" max="16384" width="9.140625" style="1" customWidth="1"/>
  </cols>
  <sheetData>
    <row r="1" spans="3:14" s="4" customFormat="1" ht="51">
      <c r="C1" s="4" t="s">
        <v>2</v>
      </c>
      <c r="D1" s="5" t="s">
        <v>3</v>
      </c>
      <c r="E1" s="5" t="s">
        <v>56</v>
      </c>
      <c r="F1" s="6" t="s">
        <v>14</v>
      </c>
      <c r="G1" s="6" t="s">
        <v>15</v>
      </c>
      <c r="H1" s="6" t="s">
        <v>16</v>
      </c>
      <c r="I1" s="6" t="s">
        <v>13</v>
      </c>
      <c r="J1" s="7" t="s">
        <v>17</v>
      </c>
      <c r="L1" s="4" t="s">
        <v>5</v>
      </c>
      <c r="M1" s="5" t="s">
        <v>6</v>
      </c>
      <c r="N1" s="5" t="s">
        <v>10</v>
      </c>
    </row>
    <row r="2" spans="3:14" ht="12.75">
      <c r="C2" s="1">
        <v>42</v>
      </c>
      <c r="D2" s="1" t="s">
        <v>7</v>
      </c>
      <c r="E2" s="19" t="s">
        <v>57</v>
      </c>
      <c r="F2" s="3">
        <v>25</v>
      </c>
      <c r="G2" s="3">
        <v>92</v>
      </c>
      <c r="H2" s="3">
        <v>0</v>
      </c>
      <c r="I2" s="2" t="s">
        <v>18</v>
      </c>
      <c r="J2" s="8">
        <v>0.46</v>
      </c>
      <c r="L2" s="1" t="s">
        <v>36</v>
      </c>
      <c r="M2" s="19">
        <v>20001222</v>
      </c>
      <c r="N2" s="1" t="s">
        <v>11</v>
      </c>
    </row>
    <row r="3" spans="3:14" ht="12.75">
      <c r="C3" s="1">
        <v>42</v>
      </c>
      <c r="D3" s="1" t="s">
        <v>7</v>
      </c>
      <c r="E3" s="19" t="s">
        <v>57</v>
      </c>
      <c r="F3" s="3">
        <v>26</v>
      </c>
      <c r="G3" s="3">
        <v>92</v>
      </c>
      <c r="H3" s="3">
        <v>0</v>
      </c>
      <c r="I3" s="2" t="s">
        <v>18</v>
      </c>
      <c r="J3" s="8">
        <v>0.34</v>
      </c>
      <c r="L3" s="1" t="s">
        <v>36</v>
      </c>
      <c r="M3" s="19">
        <v>20001222</v>
      </c>
      <c r="N3" s="1" t="s">
        <v>11</v>
      </c>
    </row>
    <row r="4" spans="3:14" ht="12.75">
      <c r="C4" s="1">
        <v>42</v>
      </c>
      <c r="D4" s="1" t="s">
        <v>8</v>
      </c>
      <c r="E4" s="19" t="s">
        <v>57</v>
      </c>
      <c r="F4" s="3">
        <v>24</v>
      </c>
      <c r="G4" s="3">
        <v>85</v>
      </c>
      <c r="H4" s="3">
        <v>0</v>
      </c>
      <c r="I4" s="2" t="s">
        <v>18</v>
      </c>
      <c r="J4" s="8">
        <v>0.23</v>
      </c>
      <c r="L4" s="1" t="s">
        <v>36</v>
      </c>
      <c r="M4" s="19">
        <v>20001222</v>
      </c>
      <c r="N4" s="1" t="s">
        <v>11</v>
      </c>
    </row>
    <row r="5" spans="3:14" ht="12.75">
      <c r="C5" s="1">
        <v>42</v>
      </c>
      <c r="D5" s="1" t="s">
        <v>8</v>
      </c>
      <c r="E5" s="19" t="s">
        <v>57</v>
      </c>
      <c r="F5" s="3">
        <v>24</v>
      </c>
      <c r="G5" s="3">
        <v>82</v>
      </c>
      <c r="H5" s="3">
        <v>0</v>
      </c>
      <c r="I5" s="2" t="s">
        <v>18</v>
      </c>
      <c r="J5" s="8">
        <v>0.23</v>
      </c>
      <c r="L5" s="1" t="s">
        <v>36</v>
      </c>
      <c r="M5" s="19">
        <v>20001222</v>
      </c>
      <c r="N5" s="1" t="s">
        <v>11</v>
      </c>
    </row>
    <row r="6" spans="1:14" ht="12.75">
      <c r="A6" s="19"/>
      <c r="B6" s="19"/>
      <c r="C6" s="19">
        <v>42</v>
      </c>
      <c r="D6" s="19" t="s">
        <v>7</v>
      </c>
      <c r="E6" s="19" t="s">
        <v>57</v>
      </c>
      <c r="F6" s="20">
        <v>22</v>
      </c>
      <c r="G6" s="20">
        <v>75</v>
      </c>
      <c r="H6" s="20">
        <v>0</v>
      </c>
      <c r="I6" s="21" t="s">
        <v>18</v>
      </c>
      <c r="J6" s="22">
        <v>0.23</v>
      </c>
      <c r="K6" s="19"/>
      <c r="L6" s="19" t="s">
        <v>7</v>
      </c>
      <c r="M6" s="19">
        <v>20001222</v>
      </c>
      <c r="N6" s="19" t="s">
        <v>11</v>
      </c>
    </row>
    <row r="7" spans="1:14" ht="12.75">
      <c r="A7" s="19"/>
      <c r="B7" s="19"/>
      <c r="C7" s="19">
        <v>42</v>
      </c>
      <c r="D7" s="19" t="s">
        <v>7</v>
      </c>
      <c r="E7" s="19" t="s">
        <v>57</v>
      </c>
      <c r="F7" s="20">
        <v>28</v>
      </c>
      <c r="G7" s="20">
        <v>83</v>
      </c>
      <c r="H7" s="20">
        <v>0</v>
      </c>
      <c r="I7" s="21" t="s">
        <v>18</v>
      </c>
      <c r="J7" s="22">
        <v>0.46</v>
      </c>
      <c r="K7" s="19"/>
      <c r="L7" s="19" t="s">
        <v>7</v>
      </c>
      <c r="M7" s="19">
        <v>20001222</v>
      </c>
      <c r="N7" s="19" t="s">
        <v>11</v>
      </c>
    </row>
    <row r="8" spans="1:14" ht="12.75">
      <c r="A8" s="19"/>
      <c r="B8" s="19"/>
      <c r="C8" s="19">
        <v>42</v>
      </c>
      <c r="D8" s="19" t="s">
        <v>7</v>
      </c>
      <c r="E8" s="19" t="s">
        <v>58</v>
      </c>
      <c r="F8" s="20">
        <v>25</v>
      </c>
      <c r="G8" s="20">
        <v>82</v>
      </c>
      <c r="H8" s="20">
        <v>0</v>
      </c>
      <c r="I8" s="21" t="s">
        <v>18</v>
      </c>
      <c r="J8" s="22">
        <v>0.35</v>
      </c>
      <c r="K8" s="19"/>
      <c r="L8" s="19" t="s">
        <v>7</v>
      </c>
      <c r="M8" s="19">
        <v>20001222</v>
      </c>
      <c r="N8" s="19" t="s">
        <v>11</v>
      </c>
    </row>
    <row r="9" spans="1:14" ht="12.75">
      <c r="A9" s="19"/>
      <c r="B9" s="19"/>
      <c r="C9" s="19">
        <v>42</v>
      </c>
      <c r="D9" s="19" t="s">
        <v>8</v>
      </c>
      <c r="E9" s="19" t="s">
        <v>58</v>
      </c>
      <c r="F9" s="20">
        <v>22</v>
      </c>
      <c r="G9" s="20">
        <v>91</v>
      </c>
      <c r="H9" s="20">
        <v>0</v>
      </c>
      <c r="I9" s="21" t="s">
        <v>18</v>
      </c>
      <c r="J9" s="22">
        <v>0.35</v>
      </c>
      <c r="K9" s="19"/>
      <c r="L9" s="19" t="s">
        <v>7</v>
      </c>
      <c r="M9" s="19">
        <v>20001222</v>
      </c>
      <c r="N9" s="19" t="s">
        <v>11</v>
      </c>
    </row>
    <row r="10" spans="1:14" ht="12.75">
      <c r="A10" s="19"/>
      <c r="B10" s="19"/>
      <c r="C10" s="19">
        <v>42</v>
      </c>
      <c r="D10" s="19" t="s">
        <v>7</v>
      </c>
      <c r="E10" s="19" t="s">
        <v>58</v>
      </c>
      <c r="F10" s="20">
        <v>28</v>
      </c>
      <c r="G10" s="20">
        <v>93</v>
      </c>
      <c r="H10" s="20">
        <v>0</v>
      </c>
      <c r="I10" s="21" t="s">
        <v>18</v>
      </c>
      <c r="J10" s="22">
        <v>0.34</v>
      </c>
      <c r="K10" s="19"/>
      <c r="L10" s="19" t="s">
        <v>7</v>
      </c>
      <c r="M10" s="19">
        <v>20001222</v>
      </c>
      <c r="N10" s="19" t="s">
        <v>11</v>
      </c>
    </row>
    <row r="11" spans="1:14" ht="12.75">
      <c r="A11" s="19"/>
      <c r="B11" s="19"/>
      <c r="C11" s="19">
        <v>42</v>
      </c>
      <c r="D11" s="19" t="s">
        <v>8</v>
      </c>
      <c r="E11" s="19" t="s">
        <v>58</v>
      </c>
      <c r="F11" s="20">
        <v>22</v>
      </c>
      <c r="G11" s="20">
        <v>99</v>
      </c>
      <c r="H11" s="20">
        <v>0</v>
      </c>
      <c r="I11" s="21" t="s">
        <v>18</v>
      </c>
      <c r="J11" s="22">
        <v>0.34</v>
      </c>
      <c r="K11" s="19"/>
      <c r="L11" s="19" t="s">
        <v>7</v>
      </c>
      <c r="M11" s="19">
        <v>20001222</v>
      </c>
      <c r="N11" s="19" t="s">
        <v>11</v>
      </c>
    </row>
    <row r="12" spans="3:14" ht="12.75">
      <c r="C12" s="1">
        <v>1005</v>
      </c>
      <c r="D12" s="1" t="s">
        <v>7</v>
      </c>
      <c r="E12" s="19" t="s">
        <v>57</v>
      </c>
      <c r="F12" s="3">
        <v>9</v>
      </c>
      <c r="G12" s="3">
        <v>19</v>
      </c>
      <c r="H12" s="3">
        <v>0</v>
      </c>
      <c r="I12" s="2" t="s">
        <v>19</v>
      </c>
      <c r="J12" s="8">
        <v>0.58</v>
      </c>
      <c r="L12" s="1" t="s">
        <v>36</v>
      </c>
      <c r="M12" s="19">
        <v>20001222</v>
      </c>
      <c r="N12" s="1" t="s">
        <v>11</v>
      </c>
    </row>
    <row r="13" spans="3:14" ht="12.75">
      <c r="C13" s="1">
        <v>1005</v>
      </c>
      <c r="D13" s="1" t="s">
        <v>7</v>
      </c>
      <c r="E13" s="19" t="s">
        <v>57</v>
      </c>
      <c r="F13" s="3">
        <v>9</v>
      </c>
      <c r="G13" s="3">
        <v>17</v>
      </c>
      <c r="H13" s="3">
        <v>0</v>
      </c>
      <c r="I13" s="2" t="s">
        <v>20</v>
      </c>
      <c r="J13" s="8">
        <v>0.34</v>
      </c>
      <c r="L13" s="1" t="s">
        <v>36</v>
      </c>
      <c r="M13" s="19">
        <v>20001222</v>
      </c>
      <c r="N13" s="1" t="s">
        <v>11</v>
      </c>
    </row>
    <row r="14" spans="3:14" ht="12.75">
      <c r="C14" s="1">
        <v>1005</v>
      </c>
      <c r="D14" s="1" t="s">
        <v>8</v>
      </c>
      <c r="E14" s="19" t="s">
        <v>57</v>
      </c>
      <c r="F14" s="3">
        <v>8</v>
      </c>
      <c r="G14" s="3">
        <v>19</v>
      </c>
      <c r="H14" s="3">
        <v>0</v>
      </c>
      <c r="I14" s="2" t="s">
        <v>20</v>
      </c>
      <c r="J14" s="8">
        <v>0.35</v>
      </c>
      <c r="L14" s="1" t="s">
        <v>36</v>
      </c>
      <c r="M14" s="19">
        <v>20001222</v>
      </c>
      <c r="N14" s="1" t="s">
        <v>11</v>
      </c>
    </row>
    <row r="15" spans="3:14" ht="12.75">
      <c r="C15" s="1">
        <v>1005</v>
      </c>
      <c r="D15" s="1" t="s">
        <v>8</v>
      </c>
      <c r="E15" s="19" t="s">
        <v>57</v>
      </c>
      <c r="F15" s="3">
        <v>8</v>
      </c>
      <c r="G15" s="3">
        <v>20</v>
      </c>
      <c r="H15" s="3">
        <v>0</v>
      </c>
      <c r="I15" s="2" t="s">
        <v>19</v>
      </c>
      <c r="J15" s="8">
        <v>0.35</v>
      </c>
      <c r="L15" s="1" t="s">
        <v>36</v>
      </c>
      <c r="M15" s="19">
        <v>20001222</v>
      </c>
      <c r="N15" s="1" t="s">
        <v>11</v>
      </c>
    </row>
    <row r="16" spans="1:14" ht="12.75">
      <c r="A16" s="19"/>
      <c r="B16" s="19"/>
      <c r="C16" s="19">
        <v>1005</v>
      </c>
      <c r="D16" s="19" t="s">
        <v>7</v>
      </c>
      <c r="E16" s="19" t="s">
        <v>58</v>
      </c>
      <c r="F16" s="20">
        <v>8</v>
      </c>
      <c r="G16" s="20">
        <v>17</v>
      </c>
      <c r="H16" s="20">
        <v>0</v>
      </c>
      <c r="I16" s="21" t="s">
        <v>19</v>
      </c>
      <c r="J16" s="22">
        <v>0.23</v>
      </c>
      <c r="K16" s="19"/>
      <c r="L16" s="19" t="s">
        <v>36</v>
      </c>
      <c r="M16" s="19">
        <v>20001222</v>
      </c>
      <c r="N16" s="19" t="s">
        <v>11</v>
      </c>
    </row>
    <row r="17" spans="1:14" ht="12.75">
      <c r="A17" s="19"/>
      <c r="B17" s="19"/>
      <c r="C17" s="19">
        <v>1005</v>
      </c>
      <c r="D17" s="19" t="s">
        <v>8</v>
      </c>
      <c r="E17" s="19" t="s">
        <v>58</v>
      </c>
      <c r="F17" s="20">
        <v>8</v>
      </c>
      <c r="G17" s="20">
        <v>20</v>
      </c>
      <c r="H17" s="20">
        <v>0</v>
      </c>
      <c r="I17" s="21" t="s">
        <v>19</v>
      </c>
      <c r="J17" s="22">
        <v>0.23</v>
      </c>
      <c r="K17" s="19"/>
      <c r="L17" s="19" t="s">
        <v>7</v>
      </c>
      <c r="M17" s="19">
        <v>20001222</v>
      </c>
      <c r="N17" s="19" t="s">
        <v>11</v>
      </c>
    </row>
    <row r="18" spans="1:14" ht="12.75">
      <c r="A18" s="19"/>
      <c r="B18" s="19"/>
      <c r="C18" s="19">
        <v>1005</v>
      </c>
      <c r="D18" s="19" t="s">
        <v>7</v>
      </c>
      <c r="E18" s="19" t="s">
        <v>58</v>
      </c>
      <c r="F18" s="20">
        <v>9</v>
      </c>
      <c r="G18" s="20">
        <v>20</v>
      </c>
      <c r="H18" s="20">
        <v>0</v>
      </c>
      <c r="I18" s="21" t="s">
        <v>19</v>
      </c>
      <c r="J18" s="22">
        <v>0.23</v>
      </c>
      <c r="K18" s="19"/>
      <c r="L18" s="19" t="s">
        <v>7</v>
      </c>
      <c r="M18" s="19">
        <v>20001222</v>
      </c>
      <c r="N18" s="19" t="s">
        <v>11</v>
      </c>
    </row>
    <row r="19" spans="1:14" ht="12.75">
      <c r="A19" s="19"/>
      <c r="B19" s="19"/>
      <c r="C19" s="19">
        <v>1005</v>
      </c>
      <c r="D19" s="19" t="s">
        <v>7</v>
      </c>
      <c r="E19" s="19" t="s">
        <v>58</v>
      </c>
      <c r="F19" s="20">
        <v>9</v>
      </c>
      <c r="G19" s="20">
        <v>18</v>
      </c>
      <c r="H19" s="20">
        <v>0</v>
      </c>
      <c r="I19" s="21" t="s">
        <v>19</v>
      </c>
      <c r="J19" s="22">
        <v>0.23</v>
      </c>
      <c r="K19" s="19"/>
      <c r="L19" s="19" t="s">
        <v>7</v>
      </c>
      <c r="M19" s="19">
        <v>20001222</v>
      </c>
      <c r="N19" s="19" t="s">
        <v>11</v>
      </c>
    </row>
    <row r="20" spans="1:14" ht="12.75">
      <c r="A20" s="19"/>
      <c r="B20" s="19"/>
      <c r="C20" s="19">
        <v>1005</v>
      </c>
      <c r="D20" s="19" t="s">
        <v>8</v>
      </c>
      <c r="E20" s="19" t="s">
        <v>58</v>
      </c>
      <c r="F20" s="20">
        <v>8</v>
      </c>
      <c r="G20" s="20">
        <v>19</v>
      </c>
      <c r="H20" s="20">
        <v>0</v>
      </c>
      <c r="I20" s="21" t="s">
        <v>20</v>
      </c>
      <c r="J20" s="22">
        <v>0.12</v>
      </c>
      <c r="K20" s="19"/>
      <c r="L20" s="19" t="s">
        <v>7</v>
      </c>
      <c r="M20" s="19">
        <v>20001222</v>
      </c>
      <c r="N20" s="19" t="s">
        <v>11</v>
      </c>
    </row>
    <row r="21" spans="1:14" ht="12.75">
      <c r="A21" s="19"/>
      <c r="B21" s="19"/>
      <c r="C21" s="19">
        <v>1005</v>
      </c>
      <c r="D21" s="19" t="s">
        <v>7</v>
      </c>
      <c r="E21" s="19" t="s">
        <v>58</v>
      </c>
      <c r="F21" s="20">
        <v>9</v>
      </c>
      <c r="G21" s="20">
        <v>19</v>
      </c>
      <c r="H21" s="20">
        <v>0</v>
      </c>
      <c r="I21" s="21" t="s">
        <v>19</v>
      </c>
      <c r="J21" s="22">
        <v>0.23</v>
      </c>
      <c r="K21" s="19"/>
      <c r="L21" s="19" t="s">
        <v>7</v>
      </c>
      <c r="M21" s="19">
        <v>20001222</v>
      </c>
      <c r="N21" s="19" t="s">
        <v>11</v>
      </c>
    </row>
    <row r="23" spans="1:14" ht="12.75">
      <c r="A23" s="30" t="s">
        <v>59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0" t="s">
        <v>60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6" spans="1:14" ht="12.75">
      <c r="A26" s="30" t="s">
        <v>61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30" t="s">
        <v>62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9" spans="1:14" ht="12.75">
      <c r="A29" s="31" t="s">
        <v>63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2.75">
      <c r="A30" s="31" t="s">
        <v>64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2" spans="1:14" ht="12.75">
      <c r="A32" s="30" t="s">
        <v>65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 t="s">
        <v>66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</sheetData>
  <mergeCells count="8">
    <mergeCell ref="A29:N29"/>
    <mergeCell ref="A30:N30"/>
    <mergeCell ref="A32:N32"/>
    <mergeCell ref="A33:N33"/>
    <mergeCell ref="A23:N23"/>
    <mergeCell ref="A24:N24"/>
    <mergeCell ref="A26:N26"/>
    <mergeCell ref="A27:N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reg</cp:lastModifiedBy>
  <cp:lastPrinted>2001-03-01T20:41:43Z</cp:lastPrinted>
  <dcterms:created xsi:type="dcterms:W3CDTF">2001-01-08T18:39:06Z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