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cuments\Working Files\Mack\RR 2019\Compiled Results\"/>
    </mc:Choice>
  </mc:AlternateContent>
  <bookViews>
    <workbookView xWindow="-15" yWindow="6660" windowWidth="24240" windowHeight="6705" tabRatio="707"/>
  </bookViews>
  <sheets>
    <sheet name="Soot" sheetId="2" r:id="rId1"/>
    <sheet name="Viscosity @ 40C" sheetId="1" r:id="rId2"/>
    <sheet name="Viscosity @ 100C" sheetId="6" r:id="rId3"/>
    <sheet name="FTIR" sheetId="7" r:id="rId4"/>
    <sheet name="MRV" sheetId="4" r:id="rId5"/>
    <sheet name="Chem" sheetId="3" r:id="rId6"/>
  </sheets>
  <calcPr calcId="162913"/>
</workbook>
</file>

<file path=xl/calcChain.xml><?xml version="1.0" encoding="utf-8"?>
<calcChain xmlns="http://schemas.openxmlformats.org/spreadsheetml/2006/main">
  <c r="M8" i="3" l="1"/>
  <c r="L8" i="3"/>
  <c r="K8" i="3"/>
  <c r="J8" i="3"/>
  <c r="I8" i="3"/>
  <c r="H8" i="3"/>
  <c r="G8" i="3"/>
  <c r="F8" i="3"/>
  <c r="E8" i="3"/>
  <c r="D8" i="3"/>
  <c r="C8" i="3"/>
  <c r="B8" i="3"/>
  <c r="M16" i="3"/>
  <c r="L16" i="3"/>
  <c r="K16" i="3"/>
  <c r="J16" i="3"/>
  <c r="I16" i="3"/>
  <c r="H16" i="3"/>
  <c r="G16" i="3"/>
  <c r="F16" i="3"/>
  <c r="E16" i="3"/>
  <c r="D16" i="3"/>
  <c r="C16" i="3"/>
  <c r="B16" i="3"/>
  <c r="M24" i="3"/>
  <c r="L24" i="3"/>
  <c r="K24" i="3"/>
  <c r="J24" i="3"/>
  <c r="I24" i="3"/>
  <c r="H24" i="3"/>
  <c r="G24" i="3"/>
  <c r="F24" i="3"/>
  <c r="E24" i="3"/>
  <c r="D24" i="3"/>
  <c r="C24" i="3"/>
  <c r="B24" i="3"/>
  <c r="C32" i="3"/>
  <c r="D32" i="3"/>
  <c r="E32" i="3"/>
  <c r="F32" i="3"/>
  <c r="G32" i="3"/>
  <c r="H32" i="3"/>
  <c r="I32" i="3"/>
  <c r="J32" i="3"/>
  <c r="K32" i="3"/>
  <c r="L32" i="3"/>
  <c r="M32" i="3"/>
  <c r="B32" i="3"/>
  <c r="E14" i="4"/>
  <c r="B14" i="4"/>
  <c r="E7" i="4"/>
  <c r="B7" i="4"/>
  <c r="G16" i="7"/>
  <c r="C16" i="7"/>
  <c r="G8" i="7"/>
  <c r="C8" i="7"/>
  <c r="F16" i="7"/>
  <c r="B16" i="7"/>
  <c r="F8" i="7"/>
  <c r="B8" i="7"/>
  <c r="E14" i="6"/>
  <c r="B14" i="6"/>
  <c r="E7" i="6"/>
  <c r="B7" i="6"/>
  <c r="E14" i="1"/>
  <c r="B14" i="1"/>
  <c r="E7" i="1"/>
  <c r="B7" i="1"/>
  <c r="E14" i="2"/>
  <c r="E7" i="2"/>
  <c r="B14" i="2"/>
  <c r="B7" i="2"/>
</calcChain>
</file>

<file path=xl/sharedStrings.xml><?xml version="1.0" encoding="utf-8"?>
<sst xmlns="http://schemas.openxmlformats.org/spreadsheetml/2006/main" count="139" uniqueCount="26">
  <si>
    <t>Avg.</t>
  </si>
  <si>
    <t>Oil:</t>
  </si>
  <si>
    <t>TBN</t>
  </si>
  <si>
    <t>TAN</t>
  </si>
  <si>
    <t>Fe</t>
  </si>
  <si>
    <t>Pb</t>
  </si>
  <si>
    <t>Cu</t>
  </si>
  <si>
    <t>Cr</t>
  </si>
  <si>
    <t>Al</t>
  </si>
  <si>
    <t>Si</t>
  </si>
  <si>
    <t>Sn</t>
  </si>
  <si>
    <t>Na</t>
  </si>
  <si>
    <t>Ni</t>
  </si>
  <si>
    <t>PDSC</t>
  </si>
  <si>
    <t>&lt;5</t>
  </si>
  <si>
    <t>UO56</t>
  </si>
  <si>
    <t>UO57</t>
  </si>
  <si>
    <t>UO58</t>
  </si>
  <si>
    <t>UO59</t>
  </si>
  <si>
    <t>Lab</t>
  </si>
  <si>
    <t>INT</t>
  </si>
  <si>
    <t>PEAK</t>
  </si>
  <si>
    <t>Avg</t>
  </si>
  <si>
    <t>&gt;240</t>
  </si>
  <si>
    <t>&lt;1</t>
  </si>
  <si>
    <t>&lt;0.05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</si>
</sst>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2" fontId="3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1" fillId="0" borderId="0" xfId="0" applyFont="1" applyAlignment="1">
      <alignment horizontal="right"/>
    </xf>
    <xf numFmtId="0" fontId="3" fillId="0" borderId="4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0" xfId="1" applyFont="1"/>
    <xf numFmtId="2" fontId="4" fillId="0" borderId="4" xfId="1" applyNumberFormat="1" applyBorder="1" applyAlignment="1">
      <alignment horizontal="center"/>
    </xf>
    <xf numFmtId="0" fontId="4" fillId="0" borderId="0" xfId="1"/>
    <xf numFmtId="0" fontId="4" fillId="0" borderId="4" xfId="1" applyBorder="1"/>
    <xf numFmtId="2" fontId="4" fillId="0" borderId="0" xfId="1" applyNumberForma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2" fontId="4" fillId="0" borderId="4" xfId="0" applyNumberFormat="1" applyFont="1" applyBorder="1"/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8" xfId="0" applyFont="1" applyBorder="1"/>
    <xf numFmtId="2" fontId="0" fillId="0" borderId="9" xfId="0" applyNumberFormat="1" applyBorder="1"/>
    <xf numFmtId="2" fontId="0" fillId="0" borderId="5" xfId="0" applyNumberFormat="1" applyBorder="1"/>
    <xf numFmtId="2" fontId="4" fillId="0" borderId="5" xfId="0" applyNumberFormat="1" applyFont="1" applyBorder="1"/>
    <xf numFmtId="2" fontId="4" fillId="0" borderId="10" xfId="0" applyNumberFormat="1" applyFont="1" applyBorder="1"/>
    <xf numFmtId="2" fontId="4" fillId="0" borderId="11" xfId="0" applyNumberFormat="1" applyFont="1" applyBorder="1"/>
    <xf numFmtId="2" fontId="4" fillId="0" borderId="12" xfId="0" applyNumberFormat="1" applyFont="1" applyBorder="1"/>
    <xf numFmtId="2" fontId="4" fillId="0" borderId="13" xfId="0" applyNumberFormat="1" applyFont="1" applyBorder="1"/>
    <xf numFmtId="2" fontId="4" fillId="0" borderId="8" xfId="0" applyNumberFormat="1" applyFont="1" applyBorder="1"/>
    <xf numFmtId="2" fontId="4" fillId="0" borderId="14" xfId="0" applyNumberFormat="1" applyFont="1" applyBorder="1"/>
    <xf numFmtId="2" fontId="4" fillId="0" borderId="2" xfId="0" applyNumberFormat="1" applyFont="1" applyBorder="1"/>
    <xf numFmtId="2" fontId="4" fillId="0" borderId="15" xfId="0" applyNumberFormat="1" applyFont="1" applyBorder="1"/>
    <xf numFmtId="2" fontId="4" fillId="0" borderId="3" xfId="0" applyNumberFormat="1" applyFont="1" applyBorder="1"/>
    <xf numFmtId="1" fontId="0" fillId="0" borderId="5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E17" sqref="E17"/>
    </sheetView>
  </sheetViews>
  <sheetFormatPr defaultColWidth="11.5703125" defaultRowHeight="13.5" customHeight="1" x14ac:dyDescent="0.2"/>
  <cols>
    <col min="1" max="1" width="11.5703125" style="2"/>
    <col min="2" max="6" width="14.28515625" style="2" customWidth="1"/>
    <col min="7" max="16384" width="11.5703125" style="2"/>
  </cols>
  <sheetData>
    <row r="1" spans="1:6" ht="16.5" customHeight="1" thickBot="1" x14ac:dyDescent="0.25">
      <c r="B1"/>
      <c r="C1"/>
      <c r="D1"/>
      <c r="E1"/>
      <c r="F1"/>
    </row>
    <row r="2" spans="1:6" ht="16.5" customHeight="1" thickBot="1" x14ac:dyDescent="0.3">
      <c r="A2" s="15" t="s">
        <v>19</v>
      </c>
      <c r="B2" s="5" t="s">
        <v>15</v>
      </c>
      <c r="C2" s="14"/>
      <c r="D2" s="15" t="s">
        <v>19</v>
      </c>
      <c r="E2" s="5" t="s">
        <v>16</v>
      </c>
    </row>
    <row r="3" spans="1:6" ht="16.5" customHeight="1" x14ac:dyDescent="0.2">
      <c r="A3">
        <v>1</v>
      </c>
      <c r="B3" s="6">
        <v>2.3450000000000002</v>
      </c>
      <c r="D3">
        <v>1</v>
      </c>
      <c r="E3" s="6">
        <v>7.0540000000000003</v>
      </c>
    </row>
    <row r="4" spans="1:6" ht="16.5" customHeight="1" x14ac:dyDescent="0.2">
      <c r="A4">
        <v>2</v>
      </c>
      <c r="B4" s="7">
        <v>2.4529999999999998</v>
      </c>
      <c r="D4">
        <v>2</v>
      </c>
      <c r="E4" s="7">
        <v>7.5519999999999996</v>
      </c>
    </row>
    <row r="5" spans="1:6" ht="16.5" customHeight="1" x14ac:dyDescent="0.2">
      <c r="A5">
        <v>3</v>
      </c>
      <c r="B5" s="7">
        <v>2.0499999999999998</v>
      </c>
      <c r="D5">
        <v>3</v>
      </c>
      <c r="E5" s="7">
        <v>1.75</v>
      </c>
    </row>
    <row r="6" spans="1:6" ht="16.5" customHeight="1" thickBot="1" x14ac:dyDescent="0.25">
      <c r="A6">
        <v>4</v>
      </c>
      <c r="B6" s="7">
        <v>2.4020000000000001</v>
      </c>
      <c r="D6">
        <v>4</v>
      </c>
      <c r="E6" s="7">
        <v>7.5289999999999999</v>
      </c>
    </row>
    <row r="7" spans="1:6" ht="16.5" customHeight="1" thickBot="1" x14ac:dyDescent="0.3">
      <c r="A7" s="12" t="s">
        <v>0</v>
      </c>
      <c r="B7" s="11">
        <f>AVERAGE(B3:B6)</f>
        <v>2.3125</v>
      </c>
      <c r="D7" s="12" t="s">
        <v>0</v>
      </c>
      <c r="E7" s="11">
        <f>AVERAGE(E3:E6)</f>
        <v>5.9712500000000004</v>
      </c>
    </row>
    <row r="8" spans="1:6" ht="16.5" customHeight="1" thickBot="1" x14ac:dyDescent="0.25">
      <c r="B8"/>
      <c r="C8"/>
      <c r="D8"/>
      <c r="E8"/>
      <c r="F8"/>
    </row>
    <row r="9" spans="1:6" ht="16.5" customHeight="1" thickBot="1" x14ac:dyDescent="0.3">
      <c r="A9" s="15" t="s">
        <v>19</v>
      </c>
      <c r="B9" s="5" t="s">
        <v>17</v>
      </c>
      <c r="C9" s="14"/>
      <c r="D9" s="15" t="s">
        <v>19</v>
      </c>
      <c r="E9" s="5" t="s">
        <v>18</v>
      </c>
    </row>
    <row r="10" spans="1:6" ht="16.5" customHeight="1" x14ac:dyDescent="0.2">
      <c r="A10">
        <v>1</v>
      </c>
      <c r="B10" s="6">
        <v>2.0059999999999998</v>
      </c>
      <c r="D10">
        <v>1</v>
      </c>
      <c r="E10" s="6">
        <v>7.3109999999999999</v>
      </c>
    </row>
    <row r="11" spans="1:6" ht="16.5" customHeight="1" x14ac:dyDescent="0.2">
      <c r="A11">
        <v>2</v>
      </c>
      <c r="B11" s="7">
        <v>2.08</v>
      </c>
      <c r="D11">
        <v>2</v>
      </c>
      <c r="E11" s="7">
        <v>7.3109999999999999</v>
      </c>
    </row>
    <row r="12" spans="1:6" ht="16.5" customHeight="1" x14ac:dyDescent="0.2">
      <c r="A12">
        <v>3</v>
      </c>
      <c r="B12" s="7">
        <v>1.75</v>
      </c>
      <c r="D12">
        <v>3</v>
      </c>
      <c r="E12" s="7">
        <v>7.21</v>
      </c>
    </row>
    <row r="13" spans="1:6" ht="16.5" customHeight="1" thickBot="1" x14ac:dyDescent="0.25">
      <c r="A13">
        <v>4</v>
      </c>
      <c r="B13" s="7">
        <v>2.1040000000000001</v>
      </c>
      <c r="D13">
        <v>4</v>
      </c>
      <c r="E13" s="7">
        <v>7.3019999999999996</v>
      </c>
    </row>
    <row r="14" spans="1:6" ht="16.5" customHeight="1" thickBot="1" x14ac:dyDescent="0.3">
      <c r="A14" s="12" t="s">
        <v>0</v>
      </c>
      <c r="B14" s="11">
        <f>AVERAGE(B10:B13)</f>
        <v>1.9850000000000001</v>
      </c>
      <c r="D14" s="12" t="s">
        <v>0</v>
      </c>
      <c r="E14" s="11">
        <f>AVERAGE(E10:E13)</f>
        <v>7.2835000000000001</v>
      </c>
    </row>
    <row r="15" spans="1:6" ht="16.5" customHeight="1" x14ac:dyDescent="0.2">
      <c r="B15" s="4"/>
      <c r="C15" s="4"/>
      <c r="D15" s="4"/>
      <c r="E15" s="4"/>
      <c r="F15" s="8"/>
    </row>
    <row r="16" spans="1:6" ht="16.5" customHeight="1" x14ac:dyDescent="0.2">
      <c r="B16"/>
      <c r="C16"/>
      <c r="D16"/>
      <c r="E16"/>
      <c r="F16"/>
    </row>
    <row r="17" spans="1:3" ht="16.5" customHeight="1" x14ac:dyDescent="0.2">
      <c r="A17" s="10"/>
      <c r="B17" s="4"/>
      <c r="C17" s="8"/>
    </row>
    <row r="18" spans="1:3" ht="16.5" customHeight="1" x14ac:dyDescent="0.2">
      <c r="A18" s="10"/>
      <c r="B18" s="4"/>
      <c r="C18" s="8"/>
    </row>
    <row r="19" spans="1:3" ht="13.5" customHeight="1" x14ac:dyDescent="0.2">
      <c r="A19" s="9"/>
      <c r="B19" s="13"/>
      <c r="C19" s="8"/>
    </row>
  </sheetData>
  <phoneticPr fontId="0" type="noConversion"/>
  <printOptions horizontalCentered="1"/>
  <pageMargins left="0.75" right="0.75" top="0.75" bottom="0.75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18" sqref="D18"/>
    </sheetView>
  </sheetViews>
  <sheetFormatPr defaultRowHeight="12.75" x14ac:dyDescent="0.2"/>
  <cols>
    <col min="2" max="7" width="14.28515625" customWidth="1"/>
  </cols>
  <sheetData>
    <row r="1" spans="1:5" ht="13.5" thickBot="1" x14ac:dyDescent="0.25">
      <c r="A1" s="2"/>
    </row>
    <row r="2" spans="1:5" s="1" customFormat="1" ht="16.5" customHeight="1" thickBot="1" x14ac:dyDescent="0.3">
      <c r="A2" s="15" t="s">
        <v>19</v>
      </c>
      <c r="B2" s="5" t="s">
        <v>15</v>
      </c>
      <c r="C2" s="14"/>
      <c r="D2" s="15" t="s">
        <v>19</v>
      </c>
      <c r="E2" s="5" t="s">
        <v>16</v>
      </c>
    </row>
    <row r="3" spans="1:5" ht="16.5" customHeight="1" x14ac:dyDescent="0.2">
      <c r="A3">
        <v>1</v>
      </c>
      <c r="B3" s="6">
        <v>134.19999999999999</v>
      </c>
      <c r="C3" s="2"/>
      <c r="D3">
        <v>1</v>
      </c>
      <c r="E3" s="6">
        <v>302.2</v>
      </c>
    </row>
    <row r="4" spans="1:5" ht="16.5" customHeight="1" x14ac:dyDescent="0.2">
      <c r="A4">
        <v>2</v>
      </c>
      <c r="B4" s="7">
        <v>132.30000000000001</v>
      </c>
      <c r="C4" s="2"/>
      <c r="D4">
        <v>2</v>
      </c>
      <c r="E4" s="7">
        <v>282.5</v>
      </c>
    </row>
    <row r="5" spans="1:5" ht="16.5" customHeight="1" x14ac:dyDescent="0.2">
      <c r="A5">
        <v>3</v>
      </c>
      <c r="B5" s="7">
        <v>133.6</v>
      </c>
      <c r="C5" s="2"/>
      <c r="D5">
        <v>3</v>
      </c>
      <c r="E5" s="7">
        <v>281.2</v>
      </c>
    </row>
    <row r="6" spans="1:5" ht="16.5" customHeight="1" thickBot="1" x14ac:dyDescent="0.25">
      <c r="A6">
        <v>4</v>
      </c>
      <c r="B6" s="7">
        <v>131.75899999999999</v>
      </c>
      <c r="C6" s="2"/>
      <c r="D6">
        <v>4</v>
      </c>
      <c r="E6" s="7">
        <v>295.39999999999998</v>
      </c>
    </row>
    <row r="7" spans="1:5" ht="16.5" customHeight="1" thickBot="1" x14ac:dyDescent="0.3">
      <c r="A7" s="12" t="s">
        <v>0</v>
      </c>
      <c r="B7" s="11">
        <f>AVERAGE(B3:B6)</f>
        <v>132.96475000000001</v>
      </c>
      <c r="C7" s="2"/>
      <c r="D7" s="12" t="s">
        <v>0</v>
      </c>
      <c r="E7" s="11">
        <f>AVERAGE(E3:E6)</f>
        <v>290.32500000000005</v>
      </c>
    </row>
    <row r="8" spans="1:5" ht="16.5" customHeight="1" thickBot="1" x14ac:dyDescent="0.25">
      <c r="A8" s="2"/>
    </row>
    <row r="9" spans="1:5" ht="16.5" customHeight="1" thickBot="1" x14ac:dyDescent="0.3">
      <c r="A9" s="15" t="s">
        <v>19</v>
      </c>
      <c r="B9" s="5" t="s">
        <v>17</v>
      </c>
      <c r="C9" s="14"/>
      <c r="D9" s="15" t="s">
        <v>19</v>
      </c>
      <c r="E9" s="5" t="s">
        <v>18</v>
      </c>
    </row>
    <row r="10" spans="1:5" ht="16.5" customHeight="1" x14ac:dyDescent="0.2">
      <c r="A10">
        <v>1</v>
      </c>
      <c r="B10" s="6">
        <v>113.5</v>
      </c>
      <c r="C10" s="2"/>
      <c r="D10">
        <v>1</v>
      </c>
      <c r="E10" s="6">
        <v>422.3</v>
      </c>
    </row>
    <row r="11" spans="1:5" ht="16.5" customHeight="1" x14ac:dyDescent="0.2">
      <c r="A11">
        <v>2</v>
      </c>
      <c r="B11" s="7">
        <v>112.3</v>
      </c>
      <c r="C11" s="2"/>
      <c r="D11">
        <v>2</v>
      </c>
      <c r="E11" s="7">
        <v>459.1</v>
      </c>
    </row>
    <row r="12" spans="1:5" ht="16.5" customHeight="1" x14ac:dyDescent="0.2">
      <c r="A12">
        <v>3</v>
      </c>
      <c r="B12" s="7">
        <v>113.3</v>
      </c>
      <c r="C12" s="2"/>
      <c r="D12">
        <v>3</v>
      </c>
      <c r="E12" s="7">
        <v>418.5</v>
      </c>
    </row>
    <row r="13" spans="1:5" ht="16.5" customHeight="1" thickBot="1" x14ac:dyDescent="0.25">
      <c r="A13">
        <v>4</v>
      </c>
      <c r="B13" s="7">
        <v>110.34</v>
      </c>
      <c r="C13" s="2"/>
      <c r="D13">
        <v>4</v>
      </c>
      <c r="E13" s="7">
        <v>403.10899999999998</v>
      </c>
    </row>
    <row r="14" spans="1:5" ht="16.5" customHeight="1" thickBot="1" x14ac:dyDescent="0.3">
      <c r="A14" s="12" t="s">
        <v>0</v>
      </c>
      <c r="B14" s="11">
        <f>AVERAGE(B10:B13)</f>
        <v>112.36000000000001</v>
      </c>
      <c r="C14" s="2"/>
      <c r="D14" s="12" t="s">
        <v>0</v>
      </c>
      <c r="E14" s="11">
        <f>AVERAGE(E10:E13)</f>
        <v>425.75225</v>
      </c>
    </row>
    <row r="15" spans="1:5" ht="16.5" customHeight="1" x14ac:dyDescent="0.2"/>
    <row r="16" spans="1:5" ht="16.5" customHeight="1" x14ac:dyDescent="0.2"/>
    <row r="17" ht="16.5" customHeight="1" x14ac:dyDescent="0.2"/>
    <row r="18" ht="16.5" customHeight="1" x14ac:dyDescent="0.2"/>
    <row r="19" ht="16.5" customHeight="1" x14ac:dyDescent="0.2"/>
    <row r="20" ht="16.5" customHeight="1" x14ac:dyDescent="0.2"/>
    <row r="21" ht="16.5" customHeight="1" x14ac:dyDescent="0.2"/>
    <row r="22" ht="16.5" customHeight="1" x14ac:dyDescent="0.2"/>
    <row r="23" ht="16.5" customHeight="1" x14ac:dyDescent="0.2"/>
    <row r="24" ht="16.5" customHeight="1" x14ac:dyDescent="0.2"/>
    <row r="25" ht="16.5" customHeight="1" x14ac:dyDescent="0.2"/>
  </sheetData>
  <phoneticPr fontId="0" type="noConversion"/>
  <printOptions horizontalCentered="1" verticalCentered="1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C18" sqref="C18"/>
    </sheetView>
  </sheetViews>
  <sheetFormatPr defaultRowHeight="12.75" x14ac:dyDescent="0.2"/>
  <cols>
    <col min="2" max="7" width="14.28515625" customWidth="1"/>
  </cols>
  <sheetData>
    <row r="1" spans="1:5" ht="13.5" thickBot="1" x14ac:dyDescent="0.25">
      <c r="A1" s="2"/>
    </row>
    <row r="2" spans="1:5" s="1" customFormat="1" ht="16.5" customHeight="1" thickBot="1" x14ac:dyDescent="0.3">
      <c r="A2" s="15" t="s">
        <v>19</v>
      </c>
      <c r="B2" s="5" t="s">
        <v>15</v>
      </c>
      <c r="C2" s="14"/>
      <c r="D2" s="15" t="s">
        <v>19</v>
      </c>
      <c r="E2" s="5" t="s">
        <v>16</v>
      </c>
    </row>
    <row r="3" spans="1:5" ht="16.5" customHeight="1" x14ac:dyDescent="0.2">
      <c r="A3">
        <v>1</v>
      </c>
      <c r="B3" s="6">
        <v>15.01</v>
      </c>
      <c r="C3" s="2"/>
      <c r="D3">
        <v>1</v>
      </c>
      <c r="E3" s="6">
        <v>36.6</v>
      </c>
    </row>
    <row r="4" spans="1:5" ht="16.5" customHeight="1" x14ac:dyDescent="0.2">
      <c r="A4">
        <v>2</v>
      </c>
      <c r="B4" s="7">
        <v>14.91</v>
      </c>
      <c r="C4" s="2"/>
      <c r="D4">
        <v>2</v>
      </c>
      <c r="E4" s="7">
        <v>30.74</v>
      </c>
    </row>
    <row r="5" spans="1:5" ht="16.5" customHeight="1" x14ac:dyDescent="0.2">
      <c r="A5">
        <v>3</v>
      </c>
      <c r="B5" s="7">
        <v>14.94</v>
      </c>
      <c r="C5" s="2"/>
      <c r="D5">
        <v>3</v>
      </c>
      <c r="E5" s="7">
        <v>34.26</v>
      </c>
    </row>
    <row r="6" spans="1:5" ht="16.5" customHeight="1" thickBot="1" x14ac:dyDescent="0.25">
      <c r="A6">
        <v>4</v>
      </c>
      <c r="B6" s="7">
        <v>14.689</v>
      </c>
      <c r="C6" s="2"/>
      <c r="D6">
        <v>4</v>
      </c>
      <c r="E6" s="7">
        <v>40.685000000000002</v>
      </c>
    </row>
    <row r="7" spans="1:5" ht="16.5" customHeight="1" thickBot="1" x14ac:dyDescent="0.3">
      <c r="A7" s="12" t="s">
        <v>0</v>
      </c>
      <c r="B7" s="11">
        <f>AVERAGE(B3:B6)</f>
        <v>14.88725</v>
      </c>
      <c r="C7" s="2"/>
      <c r="D7" s="12" t="s">
        <v>0</v>
      </c>
      <c r="E7" s="11">
        <f>AVERAGE(E3:E6)</f>
        <v>35.571249999999999</v>
      </c>
    </row>
    <row r="8" spans="1:5" ht="16.5" customHeight="1" thickBot="1" x14ac:dyDescent="0.25">
      <c r="A8" s="2"/>
    </row>
    <row r="9" spans="1:5" ht="16.5" customHeight="1" thickBot="1" x14ac:dyDescent="0.3">
      <c r="A9" s="15" t="s">
        <v>19</v>
      </c>
      <c r="B9" s="5" t="s">
        <v>17</v>
      </c>
      <c r="C9" s="14"/>
      <c r="D9" s="15" t="s">
        <v>19</v>
      </c>
      <c r="E9" s="5" t="s">
        <v>18</v>
      </c>
    </row>
    <row r="10" spans="1:5" ht="16.5" customHeight="1" x14ac:dyDescent="0.2">
      <c r="A10">
        <v>1</v>
      </c>
      <c r="B10" s="6">
        <v>13.55</v>
      </c>
      <c r="C10" s="2"/>
      <c r="D10">
        <v>1</v>
      </c>
      <c r="E10" s="6">
        <v>97.64</v>
      </c>
    </row>
    <row r="11" spans="1:5" ht="16.5" customHeight="1" x14ac:dyDescent="0.2">
      <c r="A11">
        <v>2</v>
      </c>
      <c r="B11" s="7">
        <v>13.42</v>
      </c>
      <c r="C11" s="2"/>
      <c r="D11">
        <v>2</v>
      </c>
      <c r="E11" s="7">
        <v>65.099999999999994</v>
      </c>
    </row>
    <row r="12" spans="1:5" ht="16.5" customHeight="1" x14ac:dyDescent="0.2">
      <c r="A12">
        <v>3</v>
      </c>
      <c r="B12" s="7">
        <v>13.43</v>
      </c>
      <c r="C12" s="2"/>
      <c r="D12">
        <v>3</v>
      </c>
      <c r="E12" s="7">
        <v>78.48</v>
      </c>
    </row>
    <row r="13" spans="1:5" ht="16.5" customHeight="1" thickBot="1" x14ac:dyDescent="0.25">
      <c r="A13">
        <v>4</v>
      </c>
      <c r="B13" s="7">
        <v>13.244</v>
      </c>
      <c r="C13" s="2"/>
      <c r="D13">
        <v>4</v>
      </c>
      <c r="E13" s="7">
        <v>114.79900000000001</v>
      </c>
    </row>
    <row r="14" spans="1:5" ht="16.5" customHeight="1" thickBot="1" x14ac:dyDescent="0.3">
      <c r="A14" s="12" t="s">
        <v>0</v>
      </c>
      <c r="B14" s="11">
        <f>AVERAGE(B10:B13)</f>
        <v>13.411</v>
      </c>
      <c r="C14" s="2"/>
      <c r="D14" s="12" t="s">
        <v>0</v>
      </c>
      <c r="E14" s="11">
        <f>AVERAGE(E10:E13)</f>
        <v>89.004750000000001</v>
      </c>
    </row>
    <row r="15" spans="1:5" ht="16.5" customHeight="1" x14ac:dyDescent="0.2"/>
    <row r="16" spans="1:5" ht="16.5" customHeight="1" x14ac:dyDescent="0.2"/>
    <row r="17" ht="16.5" customHeight="1" x14ac:dyDescent="0.2"/>
    <row r="18" ht="16.5" customHeight="1" x14ac:dyDescent="0.2"/>
    <row r="19" ht="16.5" customHeight="1" x14ac:dyDescent="0.2"/>
    <row r="20" ht="16.5" customHeight="1" x14ac:dyDescent="0.2"/>
    <row r="21" ht="16.5" customHeight="1" x14ac:dyDescent="0.2"/>
    <row r="22" ht="16.5" customHeight="1" x14ac:dyDescent="0.2"/>
    <row r="23" ht="16.5" customHeight="1" x14ac:dyDescent="0.2"/>
    <row r="24" ht="16.5" customHeight="1" x14ac:dyDescent="0.2"/>
    <row r="25" ht="16.5" customHeight="1" x14ac:dyDescent="0.2"/>
    <row r="26" ht="16.5" customHeight="1" x14ac:dyDescent="0.2"/>
  </sheetData>
  <printOptions horizontalCentered="1" verticalCentered="1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workbookViewId="0">
      <selection activeCell="E19" sqref="E19"/>
    </sheetView>
  </sheetViews>
  <sheetFormatPr defaultColWidth="14.28515625" defaultRowHeight="16.5" customHeight="1" x14ac:dyDescent="0.2"/>
  <cols>
    <col min="1" max="3" width="9.7109375" style="20" customWidth="1"/>
    <col min="4" max="4" width="10.140625" style="20" customWidth="1"/>
    <col min="5" max="7" width="9.7109375" style="20" customWidth="1"/>
    <col min="8" max="16384" width="14.28515625" style="20"/>
  </cols>
  <sheetData>
    <row r="2" spans="1:7" s="18" customFormat="1" ht="16.5" customHeight="1" x14ac:dyDescent="0.25">
      <c r="A2" s="15" t="s">
        <v>19</v>
      </c>
      <c r="B2" s="16" t="s">
        <v>1</v>
      </c>
      <c r="C2" s="17" t="s">
        <v>15</v>
      </c>
      <c r="E2" s="15" t="s">
        <v>19</v>
      </c>
      <c r="F2" s="16" t="s">
        <v>1</v>
      </c>
      <c r="G2" s="17" t="s">
        <v>16</v>
      </c>
    </row>
    <row r="3" spans="1:7" ht="16.5" customHeight="1" x14ac:dyDescent="0.2">
      <c r="B3" s="19" t="s">
        <v>20</v>
      </c>
      <c r="C3" s="19" t="s">
        <v>21</v>
      </c>
      <c r="F3" s="19" t="s">
        <v>20</v>
      </c>
      <c r="G3" s="19" t="s">
        <v>21</v>
      </c>
    </row>
    <row r="4" spans="1:7" ht="16.5" customHeight="1" x14ac:dyDescent="0.2">
      <c r="A4" s="20">
        <v>1</v>
      </c>
      <c r="B4" s="21"/>
      <c r="C4" s="21"/>
      <c r="E4" s="20">
        <v>1</v>
      </c>
      <c r="F4" s="21"/>
      <c r="G4" s="21"/>
    </row>
    <row r="5" spans="1:7" ht="16.5" customHeight="1" x14ac:dyDescent="0.2">
      <c r="A5" s="20">
        <v>2</v>
      </c>
      <c r="B5" s="21">
        <v>2</v>
      </c>
      <c r="C5" s="21">
        <v>38</v>
      </c>
      <c r="E5" s="20">
        <v>2</v>
      </c>
      <c r="F5" s="21">
        <v>119</v>
      </c>
      <c r="G5" s="21">
        <v>80</v>
      </c>
    </row>
    <row r="6" spans="1:7" ht="16.5" customHeight="1" x14ac:dyDescent="0.2">
      <c r="A6" s="20">
        <v>3</v>
      </c>
      <c r="B6" s="21">
        <v>5522</v>
      </c>
      <c r="C6" s="21">
        <v>127.2</v>
      </c>
      <c r="D6" s="18"/>
      <c r="E6" s="20">
        <v>3</v>
      </c>
      <c r="F6" s="21">
        <v>263</v>
      </c>
      <c r="G6" s="21">
        <v>22.2</v>
      </c>
    </row>
    <row r="7" spans="1:7" ht="16.5" customHeight="1" thickBot="1" x14ac:dyDescent="0.25">
      <c r="A7" s="20">
        <v>4</v>
      </c>
      <c r="B7" s="21">
        <v>5504.36</v>
      </c>
      <c r="C7" s="21">
        <v>126.32</v>
      </c>
      <c r="E7" s="20">
        <v>4</v>
      </c>
      <c r="F7" s="21">
        <v>222.54</v>
      </c>
      <c r="G7" s="21">
        <v>20.83</v>
      </c>
    </row>
    <row r="8" spans="1:7" ht="16.5" customHeight="1" thickBot="1" x14ac:dyDescent="0.3">
      <c r="A8" s="12" t="s">
        <v>0</v>
      </c>
      <c r="B8" s="11">
        <f>AVERAGE(B4:B7)</f>
        <v>3676.1200000000003</v>
      </c>
      <c r="C8" s="11">
        <f>AVERAGE(C4:C7)</f>
        <v>97.173333333333332</v>
      </c>
      <c r="E8" s="12" t="s">
        <v>0</v>
      </c>
      <c r="F8" s="11">
        <f>AVERAGE(F4:F7)</f>
        <v>201.51333333333332</v>
      </c>
      <c r="G8" s="11">
        <f>AVERAGE(G4:G7)</f>
        <v>41.01</v>
      </c>
    </row>
    <row r="9" spans="1:7" ht="16.5" customHeight="1" x14ac:dyDescent="0.2">
      <c r="B9" s="22"/>
      <c r="C9" s="22"/>
    </row>
    <row r="10" spans="1:7" ht="16.5" customHeight="1" x14ac:dyDescent="0.25">
      <c r="A10" s="15" t="s">
        <v>19</v>
      </c>
      <c r="B10" s="16" t="s">
        <v>1</v>
      </c>
      <c r="C10" s="17" t="s">
        <v>17</v>
      </c>
      <c r="D10" s="18"/>
      <c r="E10" s="15" t="s">
        <v>19</v>
      </c>
      <c r="F10" s="16" t="s">
        <v>1</v>
      </c>
      <c r="G10" s="17" t="s">
        <v>18</v>
      </c>
    </row>
    <row r="11" spans="1:7" ht="16.5" customHeight="1" x14ac:dyDescent="0.2">
      <c r="B11" s="19" t="s">
        <v>20</v>
      </c>
      <c r="C11" s="19" t="s">
        <v>21</v>
      </c>
      <c r="F11" s="19" t="s">
        <v>20</v>
      </c>
      <c r="G11" s="19" t="s">
        <v>21</v>
      </c>
    </row>
    <row r="12" spans="1:7" ht="16.5" customHeight="1" x14ac:dyDescent="0.2">
      <c r="A12" s="20">
        <v>1</v>
      </c>
      <c r="B12" s="21"/>
      <c r="C12" s="21"/>
      <c r="E12" s="20">
        <v>1</v>
      </c>
      <c r="F12" s="21"/>
      <c r="G12" s="21"/>
    </row>
    <row r="13" spans="1:7" ht="16.5" customHeight="1" x14ac:dyDescent="0.2">
      <c r="A13" s="20">
        <v>2</v>
      </c>
      <c r="B13" s="21">
        <v>0</v>
      </c>
      <c r="C13" s="21">
        <v>15</v>
      </c>
      <c r="E13" s="20">
        <v>2</v>
      </c>
      <c r="F13" s="21">
        <v>23</v>
      </c>
      <c r="G13" s="21">
        <v>74</v>
      </c>
    </row>
    <row r="14" spans="1:7" ht="16.5" customHeight="1" x14ac:dyDescent="0.2">
      <c r="A14" s="20">
        <v>3</v>
      </c>
      <c r="B14" s="21">
        <v>4720</v>
      </c>
      <c r="C14" s="21">
        <v>112.2</v>
      </c>
      <c r="E14" s="20">
        <v>3</v>
      </c>
      <c r="F14" s="21">
        <v>-72</v>
      </c>
      <c r="G14" s="21">
        <v>11.6</v>
      </c>
    </row>
    <row r="15" spans="1:7" ht="16.5" customHeight="1" thickBot="1" x14ac:dyDescent="0.25">
      <c r="A15" s="20">
        <v>4</v>
      </c>
      <c r="B15" s="21">
        <v>4710.9799999999996</v>
      </c>
      <c r="C15" s="21">
        <v>110.98</v>
      </c>
      <c r="E15" s="20">
        <v>4</v>
      </c>
      <c r="F15" s="21">
        <v>-50</v>
      </c>
      <c r="G15" s="21">
        <v>12.5</v>
      </c>
    </row>
    <row r="16" spans="1:7" ht="16.5" customHeight="1" thickBot="1" x14ac:dyDescent="0.3">
      <c r="A16" s="12" t="s">
        <v>0</v>
      </c>
      <c r="B16" s="11">
        <f>AVERAGE(B12:B15)</f>
        <v>3143.66</v>
      </c>
      <c r="C16" s="11">
        <f>AVERAGE(C12:C15)</f>
        <v>79.393333333333331</v>
      </c>
      <c r="E16" s="12" t="s">
        <v>0</v>
      </c>
      <c r="F16" s="11">
        <f>AVERAGE(F12:F15)</f>
        <v>-33</v>
      </c>
      <c r="G16" s="11">
        <f>AVERAGE(G12:G15)</f>
        <v>32.699999999999996</v>
      </c>
    </row>
  </sheetData>
  <printOptions horizontalCentered="1" verticalCentered="1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H16" sqref="H16"/>
    </sheetView>
  </sheetViews>
  <sheetFormatPr defaultRowHeight="12.75" x14ac:dyDescent="0.2"/>
  <cols>
    <col min="2" max="2" width="9.5703125" bestFit="1" customWidth="1"/>
    <col min="5" max="5" width="9.5703125" bestFit="1" customWidth="1"/>
  </cols>
  <sheetData>
    <row r="1" spans="1:5" ht="13.5" thickBot="1" x14ac:dyDescent="0.25">
      <c r="A1" s="2"/>
    </row>
    <row r="2" spans="1:5" ht="16.5" customHeight="1" thickBot="1" x14ac:dyDescent="0.3">
      <c r="A2" s="15" t="s">
        <v>19</v>
      </c>
      <c r="B2" s="5" t="s">
        <v>15</v>
      </c>
      <c r="C2" s="14"/>
      <c r="D2" s="15" t="s">
        <v>19</v>
      </c>
      <c r="E2" s="5" t="s">
        <v>16</v>
      </c>
    </row>
    <row r="3" spans="1:5" ht="16.5" customHeight="1" x14ac:dyDescent="0.2">
      <c r="A3">
        <v>1</v>
      </c>
      <c r="B3" s="43">
        <v>16900</v>
      </c>
      <c r="C3" s="2"/>
      <c r="D3">
        <v>1</v>
      </c>
      <c r="E3" s="43">
        <v>23300</v>
      </c>
    </row>
    <row r="4" spans="1:5" ht="16.5" customHeight="1" x14ac:dyDescent="0.2">
      <c r="A4">
        <v>2</v>
      </c>
      <c r="B4" s="44">
        <v>15400</v>
      </c>
      <c r="C4" s="2"/>
      <c r="D4">
        <v>2</v>
      </c>
      <c r="E4" s="44">
        <v>20900</v>
      </c>
    </row>
    <row r="5" spans="1:5" ht="16.5" customHeight="1" x14ac:dyDescent="0.2">
      <c r="A5">
        <v>3</v>
      </c>
      <c r="B5" s="44">
        <v>17100</v>
      </c>
      <c r="C5" s="2"/>
      <c r="D5">
        <v>3</v>
      </c>
      <c r="E5" s="44">
        <v>22600</v>
      </c>
    </row>
    <row r="6" spans="1:5" ht="16.5" customHeight="1" thickBot="1" x14ac:dyDescent="0.25">
      <c r="A6">
        <v>4</v>
      </c>
      <c r="B6" s="44">
        <v>18900</v>
      </c>
      <c r="C6" s="2"/>
      <c r="D6">
        <v>4</v>
      </c>
      <c r="E6" s="44">
        <v>20200</v>
      </c>
    </row>
    <row r="7" spans="1:5" ht="16.5" customHeight="1" thickBot="1" x14ac:dyDescent="0.3">
      <c r="A7" s="12" t="s">
        <v>0</v>
      </c>
      <c r="B7" s="45">
        <f>AVERAGE(B3:B6)</f>
        <v>17075</v>
      </c>
      <c r="C7" s="2"/>
      <c r="D7" s="12" t="s">
        <v>0</v>
      </c>
      <c r="E7" s="45">
        <f>AVERAGE(E3:E6)</f>
        <v>21750</v>
      </c>
    </row>
    <row r="8" spans="1:5" ht="16.5" customHeight="1" thickBot="1" x14ac:dyDescent="0.25">
      <c r="A8" s="2"/>
    </row>
    <row r="9" spans="1:5" ht="16.5" customHeight="1" thickBot="1" x14ac:dyDescent="0.3">
      <c r="A9" s="15" t="s">
        <v>19</v>
      </c>
      <c r="B9" s="5" t="s">
        <v>17</v>
      </c>
      <c r="C9" s="14"/>
      <c r="D9" s="15" t="s">
        <v>19</v>
      </c>
      <c r="E9" s="5" t="s">
        <v>18</v>
      </c>
    </row>
    <row r="10" spans="1:5" ht="16.5" customHeight="1" x14ac:dyDescent="0.2">
      <c r="A10">
        <v>1</v>
      </c>
      <c r="B10" s="43">
        <v>12600</v>
      </c>
      <c r="C10" s="2"/>
      <c r="D10">
        <v>1</v>
      </c>
      <c r="E10" s="43">
        <v>24700</v>
      </c>
    </row>
    <row r="11" spans="1:5" ht="16.5" customHeight="1" x14ac:dyDescent="0.2">
      <c r="A11">
        <v>2</v>
      </c>
      <c r="B11" s="44">
        <v>11500</v>
      </c>
      <c r="C11" s="2"/>
      <c r="D11">
        <v>2</v>
      </c>
      <c r="E11" s="44">
        <v>19400</v>
      </c>
    </row>
    <row r="12" spans="1:5" ht="16.5" customHeight="1" x14ac:dyDescent="0.2">
      <c r="A12">
        <v>3</v>
      </c>
      <c r="B12" s="44">
        <v>12600</v>
      </c>
      <c r="C12" s="2"/>
      <c r="D12">
        <v>3</v>
      </c>
      <c r="E12" s="44">
        <v>21800</v>
      </c>
    </row>
    <row r="13" spans="1:5" ht="16.5" customHeight="1" thickBot="1" x14ac:dyDescent="0.25">
      <c r="A13">
        <v>4</v>
      </c>
      <c r="B13" s="44">
        <v>13200</v>
      </c>
      <c r="C13" s="2"/>
      <c r="D13">
        <v>4</v>
      </c>
      <c r="E13" s="44">
        <v>21000</v>
      </c>
    </row>
    <row r="14" spans="1:5" ht="16.5" customHeight="1" thickBot="1" x14ac:dyDescent="0.3">
      <c r="A14" s="12" t="s">
        <v>0</v>
      </c>
      <c r="B14" s="45">
        <f>AVERAGE(B10:B13)</f>
        <v>12475</v>
      </c>
      <c r="C14" s="2"/>
      <c r="D14" s="12" t="s">
        <v>0</v>
      </c>
      <c r="E14" s="45">
        <f>AVERAGE(E10:E13)</f>
        <v>21725</v>
      </c>
    </row>
    <row r="15" spans="1:5" ht="16.5" customHeight="1" x14ac:dyDescent="0.2"/>
    <row r="16" spans="1:5" ht="16.5" customHeight="1" x14ac:dyDescent="0.2"/>
    <row r="17" ht="16.5" customHeight="1" x14ac:dyDescent="0.2"/>
    <row r="18" ht="16.5" customHeight="1" x14ac:dyDescent="0.2"/>
    <row r="19" ht="16.5" customHeight="1" x14ac:dyDescent="0.2"/>
    <row r="20" ht="16.5" customHeight="1" x14ac:dyDescent="0.2"/>
    <row r="21" ht="16.5" customHeight="1" x14ac:dyDescent="0.2"/>
    <row r="22" ht="16.5" customHeight="1" x14ac:dyDescent="0.2"/>
    <row r="23" ht="16.5" customHeight="1" x14ac:dyDescent="0.2"/>
    <row r="24" ht="16.5" customHeight="1" x14ac:dyDescent="0.2"/>
    <row r="25" ht="16.5" customHeight="1" x14ac:dyDescent="0.2"/>
    <row r="26" ht="16.5" customHeight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="90" zoomScaleNormal="90" workbookViewId="0">
      <selection activeCell="O12" sqref="O12"/>
    </sheetView>
  </sheetViews>
  <sheetFormatPr defaultColWidth="11.5703125" defaultRowHeight="13.5" customHeight="1" x14ac:dyDescent="0.2"/>
  <cols>
    <col min="1" max="16384" width="11.5703125" style="2"/>
  </cols>
  <sheetData>
    <row r="1" spans="1:13" ht="16.5" customHeight="1" x14ac:dyDescent="0.2">
      <c r="B1"/>
      <c r="C1"/>
      <c r="D1"/>
      <c r="E1"/>
      <c r="F1"/>
    </row>
    <row r="2" spans="1:13" ht="16.5" customHeight="1" x14ac:dyDescent="0.25">
      <c r="B2" s="23" t="s">
        <v>1</v>
      </c>
      <c r="C2" s="24" t="s">
        <v>15</v>
      </c>
      <c r="D2" s="3"/>
    </row>
    <row r="3" spans="1:13" ht="16.5" customHeight="1" thickBot="1" x14ac:dyDescent="0.25">
      <c r="B3" s="28" t="s">
        <v>2</v>
      </c>
      <c r="C3" s="29" t="s">
        <v>3</v>
      </c>
      <c r="D3" s="30" t="s">
        <v>4</v>
      </c>
      <c r="E3" s="30" t="s">
        <v>5</v>
      </c>
      <c r="F3" s="30" t="s">
        <v>6</v>
      </c>
      <c r="G3" s="30" t="s">
        <v>7</v>
      </c>
      <c r="H3" s="30" t="s">
        <v>8</v>
      </c>
      <c r="I3" s="30" t="s">
        <v>9</v>
      </c>
      <c r="J3" s="30" t="s">
        <v>10</v>
      </c>
      <c r="K3" s="30" t="s">
        <v>11</v>
      </c>
      <c r="L3" s="30" t="s">
        <v>12</v>
      </c>
      <c r="M3" s="30" t="s">
        <v>13</v>
      </c>
    </row>
    <row r="4" spans="1:13" ht="16.5" customHeight="1" x14ac:dyDescent="0.2">
      <c r="A4" s="2">
        <v>1</v>
      </c>
      <c r="B4" s="31">
        <v>5.2</v>
      </c>
      <c r="C4" s="32">
        <v>18.399999999999999</v>
      </c>
      <c r="D4" s="32">
        <v>47</v>
      </c>
      <c r="E4" s="33">
        <v>3</v>
      </c>
      <c r="F4" s="33">
        <v>11</v>
      </c>
      <c r="G4" s="33">
        <v>1</v>
      </c>
      <c r="H4" s="33">
        <v>0</v>
      </c>
      <c r="I4" s="33">
        <v>32</v>
      </c>
      <c r="J4" s="33">
        <v>2</v>
      </c>
      <c r="K4" s="33">
        <v>29</v>
      </c>
      <c r="L4" s="33">
        <v>5</v>
      </c>
      <c r="M4" s="34"/>
    </row>
    <row r="5" spans="1:13" ht="16.5" customHeight="1" x14ac:dyDescent="0.2">
      <c r="A5" s="2">
        <v>2</v>
      </c>
      <c r="B5" s="35">
        <v>2</v>
      </c>
      <c r="C5" s="27">
        <v>12.7</v>
      </c>
      <c r="D5" s="27">
        <v>48</v>
      </c>
      <c r="E5" s="27">
        <v>4</v>
      </c>
      <c r="F5" s="27">
        <v>11</v>
      </c>
      <c r="G5" s="27">
        <v>3</v>
      </c>
      <c r="H5" s="27">
        <v>1</v>
      </c>
      <c r="I5" s="27">
        <v>30</v>
      </c>
      <c r="J5" s="27">
        <v>3</v>
      </c>
      <c r="K5" s="27">
        <v>38</v>
      </c>
      <c r="L5" s="27">
        <v>6</v>
      </c>
      <c r="M5" s="36">
        <v>2.02</v>
      </c>
    </row>
    <row r="6" spans="1:13" ht="16.5" customHeight="1" x14ac:dyDescent="0.2">
      <c r="A6" s="2">
        <v>3</v>
      </c>
      <c r="B6" s="35"/>
      <c r="C6" s="27"/>
      <c r="D6" s="27"/>
      <c r="E6" s="27"/>
      <c r="F6" s="27"/>
      <c r="G6" s="27"/>
      <c r="H6" s="27"/>
      <c r="I6" s="27"/>
      <c r="J6" s="27"/>
      <c r="K6" s="27"/>
      <c r="L6" s="27"/>
      <c r="M6" s="36"/>
    </row>
    <row r="7" spans="1:13" ht="16.5" customHeight="1" thickBot="1" x14ac:dyDescent="0.25">
      <c r="A7" s="25">
        <v>4</v>
      </c>
      <c r="B7" s="37">
        <v>0.61</v>
      </c>
      <c r="C7" s="38">
        <v>11.5</v>
      </c>
      <c r="D7" s="38">
        <v>50</v>
      </c>
      <c r="E7" s="38">
        <v>3</v>
      </c>
      <c r="F7" s="38">
        <v>12</v>
      </c>
      <c r="G7" s="38">
        <v>3</v>
      </c>
      <c r="H7" s="38" t="s">
        <v>24</v>
      </c>
      <c r="I7" s="38">
        <v>32</v>
      </c>
      <c r="J7" s="38">
        <v>3</v>
      </c>
      <c r="K7" s="38">
        <v>40</v>
      </c>
      <c r="L7" s="38">
        <v>6</v>
      </c>
      <c r="M7" s="39">
        <v>2.36</v>
      </c>
    </row>
    <row r="8" spans="1:13" ht="16.5" customHeight="1" thickBot="1" x14ac:dyDescent="0.25">
      <c r="A8" s="26" t="s">
        <v>22</v>
      </c>
      <c r="B8" s="40">
        <f>AVERAGE(B4:B7)</f>
        <v>2.6033333333333335</v>
      </c>
      <c r="C8" s="41">
        <f t="shared" ref="C8" si="0">AVERAGE(C4:C7)</f>
        <v>14.199999999999998</v>
      </c>
      <c r="D8" s="41">
        <f t="shared" ref="D8" si="1">AVERAGE(D4:D7)</f>
        <v>48.333333333333336</v>
      </c>
      <c r="E8" s="41">
        <f t="shared" ref="E8" si="2">AVERAGE(E4:E7)</f>
        <v>3.3333333333333335</v>
      </c>
      <c r="F8" s="41">
        <f t="shared" ref="F8" si="3">AVERAGE(F4:F7)</f>
        <v>11.333333333333334</v>
      </c>
      <c r="G8" s="41">
        <f t="shared" ref="G8" si="4">AVERAGE(G4:G7)</f>
        <v>2.3333333333333335</v>
      </c>
      <c r="H8" s="41">
        <f t="shared" ref="H8" si="5">AVERAGE(H4:H7)</f>
        <v>0.5</v>
      </c>
      <c r="I8" s="41">
        <f t="shared" ref="I8" si="6">AVERAGE(I4:I7)</f>
        <v>31.333333333333332</v>
      </c>
      <c r="J8" s="41">
        <f t="shared" ref="J8" si="7">AVERAGE(J4:J7)</f>
        <v>2.6666666666666665</v>
      </c>
      <c r="K8" s="41">
        <f t="shared" ref="K8" si="8">AVERAGE(K4:K7)</f>
        <v>35.666666666666664</v>
      </c>
      <c r="L8" s="41">
        <f t="shared" ref="L8" si="9">AVERAGE(L4:L7)</f>
        <v>5.666666666666667</v>
      </c>
      <c r="M8" s="42">
        <f t="shared" ref="M8" si="10">AVERAGE(M4:M7)</f>
        <v>2.19</v>
      </c>
    </row>
    <row r="9" spans="1:13" ht="16.5" customHeight="1" x14ac:dyDescent="0.2"/>
    <row r="10" spans="1:13" ht="16.5" customHeight="1" x14ac:dyDescent="0.25">
      <c r="B10" s="23" t="s">
        <v>1</v>
      </c>
      <c r="C10" s="24" t="s">
        <v>16</v>
      </c>
      <c r="D10" s="3"/>
    </row>
    <row r="11" spans="1:13" ht="16.5" customHeight="1" thickBot="1" x14ac:dyDescent="0.25">
      <c r="B11" s="28" t="s">
        <v>2</v>
      </c>
      <c r="C11" s="29" t="s">
        <v>3</v>
      </c>
      <c r="D11" s="30" t="s">
        <v>4</v>
      </c>
      <c r="E11" s="30" t="s">
        <v>5</v>
      </c>
      <c r="F11" s="30" t="s">
        <v>6</v>
      </c>
      <c r="G11" s="30" t="s">
        <v>7</v>
      </c>
      <c r="H11" s="30" t="s">
        <v>8</v>
      </c>
      <c r="I11" s="30" t="s">
        <v>9</v>
      </c>
      <c r="J11" s="30" t="s">
        <v>10</v>
      </c>
      <c r="K11" s="30" t="s">
        <v>11</v>
      </c>
      <c r="L11" s="30" t="s">
        <v>12</v>
      </c>
      <c r="M11" s="30" t="s">
        <v>13</v>
      </c>
    </row>
    <row r="12" spans="1:13" ht="16.5" customHeight="1" x14ac:dyDescent="0.2">
      <c r="A12" s="2">
        <v>1</v>
      </c>
      <c r="B12" s="31">
        <v>1.5</v>
      </c>
      <c r="C12" s="32">
        <v>5.3</v>
      </c>
      <c r="D12" s="32">
        <v>119</v>
      </c>
      <c r="E12" s="33">
        <v>6</v>
      </c>
      <c r="F12" s="33">
        <v>2</v>
      </c>
      <c r="G12" s="33">
        <v>4</v>
      </c>
      <c r="H12" s="33">
        <v>0</v>
      </c>
      <c r="I12" s="33">
        <v>5</v>
      </c>
      <c r="J12" s="33">
        <v>0</v>
      </c>
      <c r="K12" s="33">
        <v>0</v>
      </c>
      <c r="L12" s="33">
        <v>0</v>
      </c>
      <c r="M12" s="34"/>
    </row>
    <row r="13" spans="1:13" ht="16.5" customHeight="1" x14ac:dyDescent="0.2">
      <c r="A13" s="2">
        <v>2</v>
      </c>
      <c r="B13" s="35">
        <v>0.6</v>
      </c>
      <c r="C13" s="27">
        <v>3.46</v>
      </c>
      <c r="D13" s="27">
        <v>120</v>
      </c>
      <c r="E13" s="27">
        <v>6</v>
      </c>
      <c r="F13" s="27">
        <v>3</v>
      </c>
      <c r="G13" s="27">
        <v>7</v>
      </c>
      <c r="H13" s="27">
        <v>5</v>
      </c>
      <c r="I13" s="27">
        <v>5</v>
      </c>
      <c r="J13" s="27">
        <v>1</v>
      </c>
      <c r="K13" s="27">
        <v>1</v>
      </c>
      <c r="L13" s="27">
        <v>0</v>
      </c>
      <c r="M13" s="36" t="s">
        <v>23</v>
      </c>
    </row>
    <row r="14" spans="1:13" ht="16.5" customHeight="1" x14ac:dyDescent="0.2">
      <c r="A14" s="2">
        <v>3</v>
      </c>
      <c r="B14" s="35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36"/>
    </row>
    <row r="15" spans="1:13" ht="16.5" customHeight="1" thickBot="1" x14ac:dyDescent="0.25">
      <c r="A15" s="25">
        <v>4</v>
      </c>
      <c r="B15" s="37" t="s">
        <v>25</v>
      </c>
      <c r="C15" s="38">
        <v>4.0199999999999996</v>
      </c>
      <c r="D15" s="38">
        <v>121</v>
      </c>
      <c r="E15" s="38">
        <v>6</v>
      </c>
      <c r="F15" s="38">
        <v>3</v>
      </c>
      <c r="G15" s="38">
        <v>7</v>
      </c>
      <c r="H15" s="38">
        <v>4</v>
      </c>
      <c r="I15" s="38">
        <v>6</v>
      </c>
      <c r="J15" s="38">
        <v>4</v>
      </c>
      <c r="K15" s="38" t="s">
        <v>14</v>
      </c>
      <c r="L15" s="38" t="s">
        <v>24</v>
      </c>
      <c r="M15" s="39">
        <v>243.01</v>
      </c>
    </row>
    <row r="16" spans="1:13" ht="16.5" customHeight="1" thickBot="1" x14ac:dyDescent="0.25">
      <c r="A16" s="26" t="s">
        <v>22</v>
      </c>
      <c r="B16" s="40">
        <f>AVERAGE(B12:B15)</f>
        <v>1.05</v>
      </c>
      <c r="C16" s="41">
        <f t="shared" ref="C16" si="11">AVERAGE(C12:C15)</f>
        <v>4.26</v>
      </c>
      <c r="D16" s="41">
        <f t="shared" ref="D16" si="12">AVERAGE(D12:D15)</f>
        <v>120</v>
      </c>
      <c r="E16" s="41">
        <f t="shared" ref="E16" si="13">AVERAGE(E12:E15)</f>
        <v>6</v>
      </c>
      <c r="F16" s="41">
        <f t="shared" ref="F16" si="14">AVERAGE(F12:F15)</f>
        <v>2.6666666666666665</v>
      </c>
      <c r="G16" s="41">
        <f t="shared" ref="G16" si="15">AVERAGE(G12:G15)</f>
        <v>6</v>
      </c>
      <c r="H16" s="41">
        <f t="shared" ref="H16" si="16">AVERAGE(H12:H15)</f>
        <v>3</v>
      </c>
      <c r="I16" s="41">
        <f t="shared" ref="I16" si="17">AVERAGE(I12:I15)</f>
        <v>5.333333333333333</v>
      </c>
      <c r="J16" s="41">
        <f t="shared" ref="J16" si="18">AVERAGE(J12:J15)</f>
        <v>1.6666666666666667</v>
      </c>
      <c r="K16" s="41">
        <f t="shared" ref="K16" si="19">AVERAGE(K12:K15)</f>
        <v>0.5</v>
      </c>
      <c r="L16" s="41">
        <f t="shared" ref="L16" si="20">AVERAGE(L12:L15)</f>
        <v>0</v>
      </c>
      <c r="M16" s="42">
        <f t="shared" ref="M16" si="21">AVERAGE(M12:M15)</f>
        <v>243.01</v>
      </c>
    </row>
    <row r="17" spans="1:13" ht="16.5" customHeight="1" x14ac:dyDescent="0.2"/>
    <row r="18" spans="1:13" ht="16.5" customHeight="1" x14ac:dyDescent="0.25">
      <c r="B18" s="23" t="s">
        <v>1</v>
      </c>
      <c r="C18" s="24" t="s">
        <v>17</v>
      </c>
      <c r="D18" s="3"/>
    </row>
    <row r="19" spans="1:13" ht="16.5" customHeight="1" thickBot="1" x14ac:dyDescent="0.25">
      <c r="B19" s="28" t="s">
        <v>2</v>
      </c>
      <c r="C19" s="29" t="s">
        <v>3</v>
      </c>
      <c r="D19" s="30" t="s">
        <v>4</v>
      </c>
      <c r="E19" s="30" t="s">
        <v>5</v>
      </c>
      <c r="F19" s="30" t="s">
        <v>6</v>
      </c>
      <c r="G19" s="30" t="s">
        <v>7</v>
      </c>
      <c r="H19" s="30" t="s">
        <v>8</v>
      </c>
      <c r="I19" s="30" t="s">
        <v>9</v>
      </c>
      <c r="J19" s="30" t="s">
        <v>10</v>
      </c>
      <c r="K19" s="30" t="s">
        <v>11</v>
      </c>
      <c r="L19" s="30" t="s">
        <v>12</v>
      </c>
      <c r="M19" s="30" t="s">
        <v>13</v>
      </c>
    </row>
    <row r="20" spans="1:13" ht="16.5" customHeight="1" x14ac:dyDescent="0.2">
      <c r="A20" s="2">
        <v>1</v>
      </c>
      <c r="B20" s="31">
        <v>4.8</v>
      </c>
      <c r="C20" s="32">
        <v>10.7</v>
      </c>
      <c r="D20" s="32">
        <v>52</v>
      </c>
      <c r="E20" s="33">
        <v>3</v>
      </c>
      <c r="F20" s="33">
        <v>9</v>
      </c>
      <c r="G20" s="33">
        <v>2</v>
      </c>
      <c r="H20" s="33">
        <v>0</v>
      </c>
      <c r="I20" s="33">
        <v>23</v>
      </c>
      <c r="J20" s="33">
        <v>3</v>
      </c>
      <c r="K20" s="33">
        <v>2</v>
      </c>
      <c r="L20" s="33">
        <v>15</v>
      </c>
      <c r="M20" s="34"/>
    </row>
    <row r="21" spans="1:13" ht="16.5" customHeight="1" x14ac:dyDescent="0.2">
      <c r="A21" s="2">
        <v>2</v>
      </c>
      <c r="B21" s="35">
        <v>2.6</v>
      </c>
      <c r="C21" s="27">
        <v>12.2</v>
      </c>
      <c r="D21" s="27">
        <v>54</v>
      </c>
      <c r="E21" s="27">
        <v>4</v>
      </c>
      <c r="F21" s="27">
        <v>9</v>
      </c>
      <c r="G21" s="27">
        <v>4</v>
      </c>
      <c r="H21" s="27">
        <v>1</v>
      </c>
      <c r="I21" s="27">
        <v>22</v>
      </c>
      <c r="J21" s="27">
        <v>4</v>
      </c>
      <c r="K21" s="27">
        <v>12</v>
      </c>
      <c r="L21" s="27">
        <v>17</v>
      </c>
      <c r="M21" s="36">
        <v>3.66</v>
      </c>
    </row>
    <row r="22" spans="1:13" ht="16.5" customHeight="1" x14ac:dyDescent="0.2">
      <c r="A22" s="2">
        <v>3</v>
      </c>
      <c r="B22" s="35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36"/>
    </row>
    <row r="23" spans="1:13" ht="16.5" customHeight="1" thickBot="1" x14ac:dyDescent="0.25">
      <c r="A23" s="25">
        <v>4</v>
      </c>
      <c r="B23" s="37">
        <v>0.72</v>
      </c>
      <c r="C23" s="38">
        <v>11.3</v>
      </c>
      <c r="D23" s="38">
        <v>56</v>
      </c>
      <c r="E23" s="38">
        <v>3</v>
      </c>
      <c r="F23" s="38">
        <v>10</v>
      </c>
      <c r="G23" s="38">
        <v>4</v>
      </c>
      <c r="H23" s="38" t="s">
        <v>24</v>
      </c>
      <c r="I23" s="38">
        <v>23</v>
      </c>
      <c r="J23" s="38">
        <v>4</v>
      </c>
      <c r="K23" s="38">
        <v>13</v>
      </c>
      <c r="L23" s="38">
        <v>17</v>
      </c>
      <c r="M23" s="39">
        <v>0.15</v>
      </c>
    </row>
    <row r="24" spans="1:13" ht="16.5" customHeight="1" thickBot="1" x14ac:dyDescent="0.25">
      <c r="A24" s="26" t="s">
        <v>22</v>
      </c>
      <c r="B24" s="40">
        <f>AVERAGE(B20:B23)</f>
        <v>2.706666666666667</v>
      </c>
      <c r="C24" s="41">
        <f t="shared" ref="C24" si="22">AVERAGE(C20:C23)</f>
        <v>11.4</v>
      </c>
      <c r="D24" s="41">
        <f t="shared" ref="D24" si="23">AVERAGE(D20:D23)</f>
        <v>54</v>
      </c>
      <c r="E24" s="41">
        <f t="shared" ref="E24" si="24">AVERAGE(E20:E23)</f>
        <v>3.3333333333333335</v>
      </c>
      <c r="F24" s="41">
        <f t="shared" ref="F24" si="25">AVERAGE(F20:F23)</f>
        <v>9.3333333333333339</v>
      </c>
      <c r="G24" s="41">
        <f t="shared" ref="G24" si="26">AVERAGE(G20:G23)</f>
        <v>3.3333333333333335</v>
      </c>
      <c r="H24" s="41">
        <f t="shared" ref="H24" si="27">AVERAGE(H20:H23)</f>
        <v>0.5</v>
      </c>
      <c r="I24" s="41">
        <f t="shared" ref="I24" si="28">AVERAGE(I20:I23)</f>
        <v>22.666666666666668</v>
      </c>
      <c r="J24" s="41">
        <f t="shared" ref="J24" si="29">AVERAGE(J20:J23)</f>
        <v>3.6666666666666665</v>
      </c>
      <c r="K24" s="41">
        <f t="shared" ref="K24" si="30">AVERAGE(K20:K23)</f>
        <v>9</v>
      </c>
      <c r="L24" s="41">
        <f t="shared" ref="L24" si="31">AVERAGE(L20:L23)</f>
        <v>16.333333333333332</v>
      </c>
      <c r="M24" s="42">
        <f t="shared" ref="M24" si="32">AVERAGE(M20:M23)</f>
        <v>1.905</v>
      </c>
    </row>
    <row r="25" spans="1:13" ht="16.5" customHeight="1" x14ac:dyDescent="0.2"/>
    <row r="26" spans="1:13" ht="16.5" customHeight="1" x14ac:dyDescent="0.25">
      <c r="B26" s="23" t="s">
        <v>1</v>
      </c>
      <c r="C26" s="24" t="s">
        <v>18</v>
      </c>
      <c r="D26" s="3"/>
    </row>
    <row r="27" spans="1:13" ht="16.5" customHeight="1" thickBot="1" x14ac:dyDescent="0.25">
      <c r="B27" s="28" t="s">
        <v>2</v>
      </c>
      <c r="C27" s="29" t="s">
        <v>3</v>
      </c>
      <c r="D27" s="30" t="s">
        <v>4</v>
      </c>
      <c r="E27" s="30" t="s">
        <v>5</v>
      </c>
      <c r="F27" s="30" t="s">
        <v>6</v>
      </c>
      <c r="G27" s="30" t="s">
        <v>7</v>
      </c>
      <c r="H27" s="30" t="s">
        <v>8</v>
      </c>
      <c r="I27" s="30" t="s">
        <v>9</v>
      </c>
      <c r="J27" s="30" t="s">
        <v>10</v>
      </c>
      <c r="K27" s="30" t="s">
        <v>11</v>
      </c>
      <c r="L27" s="30" t="s">
        <v>12</v>
      </c>
      <c r="M27" s="30" t="s">
        <v>13</v>
      </c>
    </row>
    <row r="28" spans="1:13" ht="16.5" customHeight="1" x14ac:dyDescent="0.2">
      <c r="A28" s="2">
        <v>1</v>
      </c>
      <c r="B28" s="31">
        <v>1.5</v>
      </c>
      <c r="C28" s="32">
        <v>4.0999999999999996</v>
      </c>
      <c r="D28" s="32">
        <v>149</v>
      </c>
      <c r="E28" s="33">
        <v>3</v>
      </c>
      <c r="F28" s="33">
        <v>6</v>
      </c>
      <c r="G28" s="33">
        <v>0</v>
      </c>
      <c r="H28" s="33">
        <v>0</v>
      </c>
      <c r="I28" s="33">
        <v>12</v>
      </c>
      <c r="J28" s="33">
        <v>1</v>
      </c>
      <c r="K28" s="33">
        <v>1</v>
      </c>
      <c r="L28" s="33">
        <v>0</v>
      </c>
      <c r="M28" s="34"/>
    </row>
    <row r="29" spans="1:13" ht="13.5" customHeight="1" x14ac:dyDescent="0.2">
      <c r="A29" s="2">
        <v>2</v>
      </c>
      <c r="B29" s="35">
        <v>1.3</v>
      </c>
      <c r="C29" s="27">
        <v>2.52</v>
      </c>
      <c r="D29" s="27">
        <v>149</v>
      </c>
      <c r="E29" s="27">
        <v>3</v>
      </c>
      <c r="F29" s="27">
        <v>7</v>
      </c>
      <c r="G29" s="27">
        <v>3</v>
      </c>
      <c r="H29" s="27">
        <v>3</v>
      </c>
      <c r="I29" s="27">
        <v>11</v>
      </c>
      <c r="J29" s="27">
        <v>2</v>
      </c>
      <c r="K29" s="27">
        <v>5</v>
      </c>
      <c r="L29" s="27">
        <v>0</v>
      </c>
      <c r="M29" s="36">
        <v>2.12</v>
      </c>
    </row>
    <row r="30" spans="1:13" ht="13.5" customHeight="1" x14ac:dyDescent="0.2">
      <c r="A30" s="2">
        <v>3</v>
      </c>
      <c r="B30" s="35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36"/>
    </row>
    <row r="31" spans="1:13" ht="13.5" customHeight="1" thickBot="1" x14ac:dyDescent="0.25">
      <c r="A31" s="25">
        <v>4</v>
      </c>
      <c r="B31" s="37">
        <v>0.84</v>
      </c>
      <c r="C31" s="38">
        <v>2.69</v>
      </c>
      <c r="D31" s="38">
        <v>150</v>
      </c>
      <c r="E31" s="38">
        <v>3</v>
      </c>
      <c r="F31" s="38">
        <v>7</v>
      </c>
      <c r="G31" s="38">
        <v>4</v>
      </c>
      <c r="H31" s="38">
        <v>2</v>
      </c>
      <c r="I31" s="38">
        <v>12</v>
      </c>
      <c r="J31" s="38">
        <v>2</v>
      </c>
      <c r="K31" s="38">
        <v>6</v>
      </c>
      <c r="L31" s="38" t="s">
        <v>24</v>
      </c>
      <c r="M31" s="39">
        <v>63.95</v>
      </c>
    </row>
    <row r="32" spans="1:13" ht="13.5" customHeight="1" thickBot="1" x14ac:dyDescent="0.25">
      <c r="A32" s="26" t="s">
        <v>22</v>
      </c>
      <c r="B32" s="40">
        <f>AVERAGE(B28:B31)</f>
        <v>1.2133333333333332</v>
      </c>
      <c r="C32" s="41">
        <f t="shared" ref="C32:M32" si="33">AVERAGE(C28:C31)</f>
        <v>3.1033333333333331</v>
      </c>
      <c r="D32" s="41">
        <f t="shared" si="33"/>
        <v>149.33333333333334</v>
      </c>
      <c r="E32" s="41">
        <f t="shared" si="33"/>
        <v>3</v>
      </c>
      <c r="F32" s="41">
        <f t="shared" si="33"/>
        <v>6.666666666666667</v>
      </c>
      <c r="G32" s="41">
        <f t="shared" si="33"/>
        <v>2.3333333333333335</v>
      </c>
      <c r="H32" s="41">
        <f t="shared" si="33"/>
        <v>1.6666666666666667</v>
      </c>
      <c r="I32" s="41">
        <f t="shared" si="33"/>
        <v>11.666666666666666</v>
      </c>
      <c r="J32" s="41">
        <f t="shared" si="33"/>
        <v>1.6666666666666667</v>
      </c>
      <c r="K32" s="41">
        <f t="shared" si="33"/>
        <v>4</v>
      </c>
      <c r="L32" s="41">
        <f t="shared" si="33"/>
        <v>0</v>
      </c>
      <c r="M32" s="42">
        <f t="shared" si="33"/>
        <v>33.035000000000004</v>
      </c>
    </row>
  </sheetData>
  <printOptions horizontalCentered="1"/>
  <pageMargins left="0.75" right="0.75" top="0.75" bottom="0.7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Soot</vt:lpstr>
      <vt:lpstr>Viscosity @ 40C</vt:lpstr>
      <vt:lpstr>Viscosity @ 100C</vt:lpstr>
      <vt:lpstr>FTIR</vt:lpstr>
      <vt:lpstr>MRV</vt:lpstr>
      <vt:lpstr>Chem</vt:lpstr>
    </vt:vector>
  </TitlesOfParts>
  <Company>ASTM Test Monitoring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</dc:creator>
  <cp:lastModifiedBy>sam</cp:lastModifiedBy>
  <cp:lastPrinted>2002-12-03T20:29:30Z</cp:lastPrinted>
  <dcterms:created xsi:type="dcterms:W3CDTF">2002-03-22T16:11:02Z</dcterms:created>
  <dcterms:modified xsi:type="dcterms:W3CDTF">2020-08-04T14:00:45Z</dcterms:modified>
</cp:coreProperties>
</file>