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13560" windowHeight="7710" activeTab="0"/>
  </bookViews>
  <sheets>
    <sheet name="Viscosity" sheetId="1" r:id="rId1"/>
    <sheet name="Soot" sheetId="2" r:id="rId2"/>
  </sheets>
  <definedNames/>
  <calcPr fullCalcOnLoad="1"/>
</workbook>
</file>

<file path=xl/sharedStrings.xml><?xml version="1.0" encoding="utf-8"?>
<sst xmlns="http://schemas.openxmlformats.org/spreadsheetml/2006/main" count="111" uniqueCount="23">
  <si>
    <t>Lab</t>
  </si>
  <si>
    <t>Avg.</t>
  </si>
  <si>
    <t>A</t>
  </si>
  <si>
    <t>B</t>
  </si>
  <si>
    <t>D</t>
  </si>
  <si>
    <t>F</t>
  </si>
  <si>
    <t>G</t>
  </si>
  <si>
    <t>Unit</t>
  </si>
  <si>
    <t>Oil:</t>
  </si>
  <si>
    <t xml:space="preserve">Target = </t>
  </si>
  <si>
    <t>Target =</t>
  </si>
  <si>
    <t>UO43</t>
  </si>
  <si>
    <t>UO44</t>
  </si>
  <si>
    <t>UO45</t>
  </si>
  <si>
    <t>UO46</t>
  </si>
  <si>
    <t>OCTOBER 2002 VISCOSITY ROUND ROBIN RESULTS</t>
  </si>
  <si>
    <t>OCTOBER 2002 SOOT ROUND ROBIN RESULTS</t>
  </si>
  <si>
    <t>16.20</t>
  </si>
  <si>
    <t>B*</t>
  </si>
  <si>
    <t>D*</t>
  </si>
  <si>
    <t>F*</t>
  </si>
  <si>
    <t>*Asterik indicates a re-run</t>
  </si>
  <si>
    <t>*Asterik indicates a re-run.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</si>
</sst>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9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1">
      <selection activeCell="C42" sqref="C42"/>
    </sheetView>
  </sheetViews>
  <sheetFormatPr defaultColWidth="9.140625" defaultRowHeight="12.75"/>
  <cols>
    <col min="1" max="6" width="14.28125" style="0" customWidth="1"/>
  </cols>
  <sheetData>
    <row r="1" spans="1:6" ht="18">
      <c r="A1" s="69" t="s">
        <v>15</v>
      </c>
      <c r="B1" s="69"/>
      <c r="C1" s="69"/>
      <c r="D1" s="69"/>
      <c r="E1" s="69"/>
      <c r="F1" s="69"/>
    </row>
    <row r="2" ht="13.5" thickBot="1"/>
    <row r="3" spans="1:6" s="12" customFormat="1" ht="16.5" thickBot="1">
      <c r="A3" s="10" t="s">
        <v>8</v>
      </c>
      <c r="B3" s="11" t="s">
        <v>11</v>
      </c>
      <c r="C3" s="10"/>
      <c r="D3" s="13" t="s">
        <v>9</v>
      </c>
      <c r="E3" s="14">
        <f>AVERAGE(F5,F8:F10)</f>
        <v>19.006875</v>
      </c>
      <c r="F3" s="15"/>
    </row>
    <row r="4" spans="1:6" ht="13.5" thickBot="1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5" t="s">
        <v>1</v>
      </c>
    </row>
    <row r="5" spans="1:6" ht="12.75">
      <c r="A5" s="6" t="s">
        <v>2</v>
      </c>
      <c r="B5" s="7">
        <v>19.05</v>
      </c>
      <c r="C5" s="7">
        <v>19.06</v>
      </c>
      <c r="D5" s="7">
        <v>19.06</v>
      </c>
      <c r="E5" s="7">
        <v>19.06</v>
      </c>
      <c r="F5" s="16">
        <f aca="true" t="shared" si="0" ref="F5:F10">AVERAGE(B5:E5)</f>
        <v>19.0575</v>
      </c>
    </row>
    <row r="6" spans="1:6" ht="12.75">
      <c r="A6" s="8" t="s">
        <v>3</v>
      </c>
      <c r="B6" s="44">
        <v>21.3</v>
      </c>
      <c r="C6" s="9">
        <v>18.89</v>
      </c>
      <c r="D6" s="9">
        <v>18.79</v>
      </c>
      <c r="E6" s="44">
        <v>21.17</v>
      </c>
      <c r="F6" s="39">
        <f t="shared" si="0"/>
        <v>20.0375</v>
      </c>
    </row>
    <row r="7" spans="1:6" ht="12.75">
      <c r="A7" s="8" t="s">
        <v>18</v>
      </c>
      <c r="B7" s="45">
        <v>19.09</v>
      </c>
      <c r="C7" s="9">
        <v>18.92</v>
      </c>
      <c r="D7" s="44">
        <v>20.05</v>
      </c>
      <c r="E7" s="45">
        <v>19.53</v>
      </c>
      <c r="F7" s="46">
        <f t="shared" si="0"/>
        <v>19.3975</v>
      </c>
    </row>
    <row r="8" spans="1:6" ht="12.75">
      <c r="A8" s="8" t="s">
        <v>4</v>
      </c>
      <c r="B8" s="9">
        <v>18.93</v>
      </c>
      <c r="C8" s="9">
        <v>18.99</v>
      </c>
      <c r="D8" s="9">
        <v>18.96</v>
      </c>
      <c r="E8" s="9">
        <v>19.04</v>
      </c>
      <c r="F8" s="17">
        <f t="shared" si="0"/>
        <v>18.98</v>
      </c>
    </row>
    <row r="9" spans="1:6" ht="12.75">
      <c r="A9" s="8" t="s">
        <v>5</v>
      </c>
      <c r="B9" s="9">
        <v>18.82</v>
      </c>
      <c r="C9" s="9">
        <v>19</v>
      </c>
      <c r="D9" s="9">
        <v>18.84</v>
      </c>
      <c r="E9" s="9">
        <v>18.87</v>
      </c>
      <c r="F9" s="17">
        <f t="shared" si="0"/>
        <v>18.8825</v>
      </c>
    </row>
    <row r="10" spans="1:6" ht="13.5" thickBot="1">
      <c r="A10" s="1" t="s">
        <v>6</v>
      </c>
      <c r="B10" s="2">
        <v>19.05</v>
      </c>
      <c r="C10" s="2">
        <v>19.11</v>
      </c>
      <c r="D10" s="2">
        <v>19.17</v>
      </c>
      <c r="E10" s="2">
        <v>19.1</v>
      </c>
      <c r="F10" s="18">
        <f t="shared" si="0"/>
        <v>19.1075</v>
      </c>
    </row>
    <row r="11" ht="13.5" thickBot="1"/>
    <row r="12" spans="1:6" ht="16.5" thickBot="1">
      <c r="A12" s="10" t="s">
        <v>8</v>
      </c>
      <c r="B12" s="11" t="s">
        <v>12</v>
      </c>
      <c r="C12" s="10"/>
      <c r="D12" s="13" t="s">
        <v>9</v>
      </c>
      <c r="E12" s="14">
        <f>AVERAGE(F14:F18)</f>
        <v>16.19816666666667</v>
      </c>
      <c r="F12" s="15"/>
    </row>
    <row r="13" spans="1:6" ht="13.5" thickBot="1">
      <c r="A13" s="3" t="s">
        <v>0</v>
      </c>
      <c r="B13" s="4">
        <v>1</v>
      </c>
      <c r="C13" s="4">
        <v>2</v>
      </c>
      <c r="D13" s="4">
        <v>3</v>
      </c>
      <c r="E13" s="4">
        <v>4</v>
      </c>
      <c r="F13" s="5" t="s">
        <v>1</v>
      </c>
    </row>
    <row r="14" spans="1:6" ht="12.75">
      <c r="A14" s="6" t="s">
        <v>2</v>
      </c>
      <c r="B14" s="7">
        <v>16.21</v>
      </c>
      <c r="C14" s="7">
        <v>16.18</v>
      </c>
      <c r="D14" s="7">
        <v>16.22</v>
      </c>
      <c r="E14" s="7">
        <v>16.22</v>
      </c>
      <c r="F14" s="16">
        <f>AVERAGE(B14:E14)</f>
        <v>16.2075</v>
      </c>
    </row>
    <row r="15" spans="1:6" ht="12.75">
      <c r="A15" s="8" t="s">
        <v>3</v>
      </c>
      <c r="B15" s="9">
        <v>16.33</v>
      </c>
      <c r="C15" s="9">
        <v>16.43</v>
      </c>
      <c r="D15" s="9">
        <v>16.12</v>
      </c>
      <c r="E15" s="9">
        <v>16.04</v>
      </c>
      <c r="F15" s="17">
        <f>AVERAGE(B15:E15)</f>
        <v>16.229999999999997</v>
      </c>
    </row>
    <row r="16" spans="1:6" ht="12.75">
      <c r="A16" s="8" t="s">
        <v>4</v>
      </c>
      <c r="B16" s="9">
        <v>16.21</v>
      </c>
      <c r="C16" s="9">
        <v>16.2</v>
      </c>
      <c r="D16" s="9" t="s">
        <v>17</v>
      </c>
      <c r="E16" s="9">
        <v>16.11</v>
      </c>
      <c r="F16" s="17">
        <f>AVERAGE(B16:E16)</f>
        <v>16.173333333333332</v>
      </c>
    </row>
    <row r="17" spans="1:6" ht="12.75">
      <c r="A17" s="8" t="s">
        <v>5</v>
      </c>
      <c r="B17" s="9">
        <v>16</v>
      </c>
      <c r="C17" s="9">
        <v>16.14</v>
      </c>
      <c r="D17" s="9">
        <v>16.12</v>
      </c>
      <c r="E17" s="9">
        <v>16.09</v>
      </c>
      <c r="F17" s="17">
        <f>AVERAGE(B17:E17)</f>
        <v>16.087500000000002</v>
      </c>
    </row>
    <row r="18" spans="1:6" ht="13.5" thickBot="1">
      <c r="A18" s="1" t="s">
        <v>6</v>
      </c>
      <c r="B18" s="2">
        <v>16.27</v>
      </c>
      <c r="C18" s="2">
        <v>16.28</v>
      </c>
      <c r="D18" s="2">
        <v>16.34</v>
      </c>
      <c r="E18" s="2">
        <v>16.28</v>
      </c>
      <c r="F18" s="18">
        <f>AVERAGE(B18:E18)</f>
        <v>16.2925</v>
      </c>
    </row>
    <row r="19" ht="13.5" thickBot="1"/>
    <row r="20" spans="1:6" ht="16.5" thickBot="1">
      <c r="A20" s="10" t="s">
        <v>8</v>
      </c>
      <c r="B20" s="11" t="s">
        <v>13</v>
      </c>
      <c r="C20" s="10"/>
      <c r="D20" s="13" t="s">
        <v>9</v>
      </c>
      <c r="E20" s="14">
        <f>AVERAGE(F22:F26)</f>
        <v>21.9545</v>
      </c>
      <c r="F20" s="15"/>
    </row>
    <row r="21" spans="1:6" ht="13.5" thickBot="1">
      <c r="A21" s="3" t="s">
        <v>0</v>
      </c>
      <c r="B21" s="4">
        <v>1</v>
      </c>
      <c r="C21" s="4">
        <v>2</v>
      </c>
      <c r="D21" s="4">
        <v>3</v>
      </c>
      <c r="E21" s="4">
        <v>4</v>
      </c>
      <c r="F21" s="5" t="s">
        <v>1</v>
      </c>
    </row>
    <row r="22" spans="1:6" ht="12.75">
      <c r="A22" s="6" t="s">
        <v>2</v>
      </c>
      <c r="B22" s="7">
        <v>22.09</v>
      </c>
      <c r="C22" s="7">
        <v>22.07</v>
      </c>
      <c r="D22" s="7">
        <v>22.1</v>
      </c>
      <c r="E22" s="7">
        <v>22.08</v>
      </c>
      <c r="F22" s="16">
        <f>AVERAGE(B22:E22)</f>
        <v>22.084999999999997</v>
      </c>
    </row>
    <row r="23" spans="1:6" ht="12.75">
      <c r="A23" s="8" t="s">
        <v>3</v>
      </c>
      <c r="B23" s="9">
        <v>22.07</v>
      </c>
      <c r="C23" s="9">
        <v>21.78</v>
      </c>
      <c r="D23" s="9">
        <v>21.86</v>
      </c>
      <c r="E23" s="9">
        <v>21.76</v>
      </c>
      <c r="F23" s="17">
        <f>AVERAGE(B23:E23)</f>
        <v>21.867500000000003</v>
      </c>
    </row>
    <row r="24" spans="1:6" ht="12.75">
      <c r="A24" s="8" t="s">
        <v>4</v>
      </c>
      <c r="B24" s="9">
        <v>21.79</v>
      </c>
      <c r="C24" s="9">
        <v>21.84</v>
      </c>
      <c r="D24" s="9">
        <v>21.88</v>
      </c>
      <c r="E24" s="9">
        <v>21.82</v>
      </c>
      <c r="F24" s="17">
        <f>AVERAGE(B24:E24)</f>
        <v>21.832499999999996</v>
      </c>
    </row>
    <row r="25" spans="1:6" ht="12.75">
      <c r="A25" s="8" t="s">
        <v>5</v>
      </c>
      <c r="B25" s="9">
        <v>21.85</v>
      </c>
      <c r="C25" s="9">
        <v>21.95</v>
      </c>
      <c r="D25" s="9">
        <v>21.83</v>
      </c>
      <c r="E25" s="9">
        <v>21.82</v>
      </c>
      <c r="F25" s="17">
        <f>AVERAGE(B25:E25)</f>
        <v>21.862499999999997</v>
      </c>
    </row>
    <row r="26" spans="1:6" ht="13.5" thickBot="1">
      <c r="A26" s="1" t="s">
        <v>6</v>
      </c>
      <c r="B26" s="2">
        <v>22.06</v>
      </c>
      <c r="C26" s="2">
        <v>22.13</v>
      </c>
      <c r="D26" s="2">
        <v>22.19</v>
      </c>
      <c r="E26" s="2">
        <v>22.12</v>
      </c>
      <c r="F26" s="18">
        <f>AVERAGE(B26:E26)</f>
        <v>22.125</v>
      </c>
    </row>
    <row r="27" ht="13.5" thickBot="1"/>
    <row r="28" spans="1:6" ht="16.5" thickBot="1">
      <c r="A28" s="10" t="s">
        <v>8</v>
      </c>
      <c r="B28" s="11" t="s">
        <v>14</v>
      </c>
      <c r="C28" s="10"/>
      <c r="D28" s="13" t="s">
        <v>9</v>
      </c>
      <c r="E28" s="14">
        <f>AVERAGE(F30:F34)</f>
        <v>15.879499999999998</v>
      </c>
      <c r="F28" s="15"/>
    </row>
    <row r="29" spans="1:6" ht="13.5" thickBot="1">
      <c r="A29" s="3" t="s">
        <v>0</v>
      </c>
      <c r="B29" s="4">
        <v>1</v>
      </c>
      <c r="C29" s="4">
        <v>2</v>
      </c>
      <c r="D29" s="4">
        <v>3</v>
      </c>
      <c r="E29" s="4">
        <v>4</v>
      </c>
      <c r="F29" s="5" t="s">
        <v>1</v>
      </c>
    </row>
    <row r="30" spans="1:6" ht="12.75">
      <c r="A30" s="6" t="s">
        <v>2</v>
      </c>
      <c r="B30" s="7">
        <v>15.98</v>
      </c>
      <c r="C30" s="7">
        <v>16</v>
      </c>
      <c r="D30" s="7">
        <v>15.99</v>
      </c>
      <c r="E30" s="7">
        <v>15.99</v>
      </c>
      <c r="F30" s="16">
        <f>AVERAGE(B30:E30)</f>
        <v>15.99</v>
      </c>
    </row>
    <row r="31" spans="1:6" ht="12.75">
      <c r="A31" s="8" t="s">
        <v>3</v>
      </c>
      <c r="B31" s="9">
        <v>15.99</v>
      </c>
      <c r="C31" s="9">
        <v>15.71</v>
      </c>
      <c r="D31" s="9">
        <v>16.06</v>
      </c>
      <c r="E31" s="9">
        <v>15.64</v>
      </c>
      <c r="F31" s="17">
        <f>AVERAGE(B31:E31)</f>
        <v>15.850000000000001</v>
      </c>
    </row>
    <row r="32" spans="1:6" ht="12.75">
      <c r="A32" s="8" t="s">
        <v>4</v>
      </c>
      <c r="B32" s="9">
        <v>15.87</v>
      </c>
      <c r="C32" s="9">
        <v>15.79</v>
      </c>
      <c r="D32" s="9">
        <v>15.73</v>
      </c>
      <c r="E32" s="9">
        <v>15.75</v>
      </c>
      <c r="F32" s="17">
        <f>AVERAGE(B32:E32)</f>
        <v>15.785</v>
      </c>
    </row>
    <row r="33" spans="1:6" ht="12.75">
      <c r="A33" s="8" t="s">
        <v>5</v>
      </c>
      <c r="B33" s="9">
        <v>15.8</v>
      </c>
      <c r="C33" s="9">
        <v>15.81</v>
      </c>
      <c r="D33" s="9">
        <v>15.82</v>
      </c>
      <c r="E33" s="9">
        <v>15.86</v>
      </c>
      <c r="F33" s="17">
        <f>AVERAGE(B33:E33)</f>
        <v>15.8225</v>
      </c>
    </row>
    <row r="34" spans="1:6" ht="13.5" thickBot="1">
      <c r="A34" s="1" t="s">
        <v>6</v>
      </c>
      <c r="B34" s="2">
        <v>15.92</v>
      </c>
      <c r="C34" s="2">
        <v>15.93</v>
      </c>
      <c r="D34" s="2">
        <v>16.01</v>
      </c>
      <c r="E34" s="2">
        <v>15.94</v>
      </c>
      <c r="F34" s="18">
        <f>AVERAGE(B34:E34)</f>
        <v>15.95</v>
      </c>
    </row>
    <row r="36" ht="12.75">
      <c r="A36" s="63" t="s">
        <v>22</v>
      </c>
    </row>
  </sheetData>
  <mergeCells count="1">
    <mergeCell ref="A1:F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60" sqref="F60"/>
    </sheetView>
  </sheetViews>
  <sheetFormatPr defaultColWidth="9.140625" defaultRowHeight="13.5" customHeight="1"/>
  <cols>
    <col min="1" max="16384" width="11.57421875" style="22" customWidth="1"/>
  </cols>
  <sheetData>
    <row r="1" spans="1:7" s="12" customFormat="1" ht="13.5" customHeight="1" thickBot="1">
      <c r="A1" s="70" t="s">
        <v>16</v>
      </c>
      <c r="B1" s="70"/>
      <c r="C1" s="70"/>
      <c r="D1" s="70"/>
      <c r="E1" s="70"/>
      <c r="F1" s="70"/>
      <c r="G1" s="70"/>
    </row>
    <row r="2" spans="1:7" ht="13.5" customHeight="1" thickBot="1">
      <c r="A2" s="3" t="s">
        <v>8</v>
      </c>
      <c r="B2" s="5" t="s">
        <v>11</v>
      </c>
      <c r="C2" s="4" t="s">
        <v>10</v>
      </c>
      <c r="D2" s="19">
        <f>AVERAGE(G4:G6,G8,G9,G$13)</f>
        <v>4.601775</v>
      </c>
      <c r="E2" s="4"/>
      <c r="F2" s="4"/>
      <c r="G2" s="5"/>
    </row>
    <row r="3" spans="1:7" ht="13.5" customHeight="1" thickBot="1">
      <c r="A3" s="1" t="s">
        <v>0</v>
      </c>
      <c r="B3" s="20" t="s">
        <v>7</v>
      </c>
      <c r="C3" s="20">
        <v>1</v>
      </c>
      <c r="D3" s="20">
        <v>2</v>
      </c>
      <c r="E3" s="20">
        <v>3</v>
      </c>
      <c r="F3" s="20">
        <v>4</v>
      </c>
      <c r="G3" s="21" t="s">
        <v>1</v>
      </c>
    </row>
    <row r="4" spans="1:7" ht="13.5" customHeight="1">
      <c r="A4" s="23" t="s">
        <v>2</v>
      </c>
      <c r="B4" s="24">
        <v>1</v>
      </c>
      <c r="C4" s="25">
        <v>4.6</v>
      </c>
      <c r="D4" s="25">
        <v>4.6</v>
      </c>
      <c r="E4" s="25">
        <v>4.7</v>
      </c>
      <c r="F4" s="25">
        <v>4.6</v>
      </c>
      <c r="G4" s="26">
        <f>AVERAGE(C4:F4)</f>
        <v>4.625</v>
      </c>
    </row>
    <row r="5" spans="1:7" ht="13.5" customHeight="1">
      <c r="A5" s="27" t="s">
        <v>2</v>
      </c>
      <c r="B5" s="28">
        <v>2</v>
      </c>
      <c r="C5" s="29">
        <v>4.6</v>
      </c>
      <c r="D5" s="29">
        <v>4.6</v>
      </c>
      <c r="E5" s="29">
        <v>4.6</v>
      </c>
      <c r="F5" s="29">
        <v>4.6</v>
      </c>
      <c r="G5" s="30">
        <f aca="true" t="shared" si="0" ref="G5:G13">AVERAGE(C5:F5)</f>
        <v>4.6</v>
      </c>
    </row>
    <row r="6" spans="1:7" ht="13.5" customHeight="1">
      <c r="A6" s="27" t="s">
        <v>2</v>
      </c>
      <c r="B6" s="28">
        <v>3</v>
      </c>
      <c r="C6" s="29">
        <v>4.6</v>
      </c>
      <c r="D6" s="29">
        <v>4.7</v>
      </c>
      <c r="E6" s="29">
        <v>4.6</v>
      </c>
      <c r="F6" s="29">
        <v>4.6</v>
      </c>
      <c r="G6" s="30">
        <f t="shared" si="0"/>
        <v>4.625</v>
      </c>
    </row>
    <row r="7" spans="1:7" ht="13.5" customHeight="1">
      <c r="A7" s="27" t="s">
        <v>3</v>
      </c>
      <c r="B7" s="28">
        <v>1</v>
      </c>
      <c r="C7" s="29">
        <v>4.52</v>
      </c>
      <c r="D7" s="29">
        <v>4.514</v>
      </c>
      <c r="E7" s="29">
        <v>4.547</v>
      </c>
      <c r="F7" s="29">
        <v>4.533</v>
      </c>
      <c r="G7" s="30">
        <f t="shared" si="0"/>
        <v>4.5285</v>
      </c>
    </row>
    <row r="8" spans="1:7" ht="13.5" customHeight="1">
      <c r="A8" s="27" t="s">
        <v>3</v>
      </c>
      <c r="B8" s="28">
        <v>2</v>
      </c>
      <c r="C8" s="29">
        <v>4.612</v>
      </c>
      <c r="D8" s="29">
        <v>4.599</v>
      </c>
      <c r="E8" s="29">
        <v>4.613</v>
      </c>
      <c r="F8" s="29">
        <v>4.617</v>
      </c>
      <c r="G8" s="30">
        <f t="shared" si="0"/>
        <v>4.610250000000001</v>
      </c>
    </row>
    <row r="9" spans="1:7" ht="13.5" customHeight="1">
      <c r="A9" s="27" t="s">
        <v>4</v>
      </c>
      <c r="B9" s="28">
        <v>1</v>
      </c>
      <c r="C9" s="29">
        <v>4.4998</v>
      </c>
      <c r="D9" s="29">
        <v>4.4994</v>
      </c>
      <c r="E9" s="29">
        <v>4.4926</v>
      </c>
      <c r="F9" s="29">
        <v>4.5098</v>
      </c>
      <c r="G9" s="30">
        <f t="shared" si="0"/>
        <v>4.500399999999999</v>
      </c>
    </row>
    <row r="10" spans="1:7" ht="13.5" customHeight="1">
      <c r="A10" s="40" t="s">
        <v>5</v>
      </c>
      <c r="B10" s="41">
        <v>1</v>
      </c>
      <c r="C10" s="42">
        <v>4.75</v>
      </c>
      <c r="D10" s="42">
        <v>4.76</v>
      </c>
      <c r="E10" s="42">
        <v>4.76</v>
      </c>
      <c r="F10" s="42">
        <v>4.75</v>
      </c>
      <c r="G10" s="43">
        <f t="shared" si="0"/>
        <v>4.755</v>
      </c>
    </row>
    <row r="11" spans="1:7" ht="13.5" customHeight="1">
      <c r="A11" s="59" t="s">
        <v>20</v>
      </c>
      <c r="B11" s="60">
        <v>1</v>
      </c>
      <c r="C11" s="61">
        <v>4.795</v>
      </c>
      <c r="D11" s="61">
        <v>4.667</v>
      </c>
      <c r="E11" s="61">
        <v>4.651</v>
      </c>
      <c r="F11" s="61">
        <v>4.721</v>
      </c>
      <c r="G11" s="62">
        <f t="shared" si="0"/>
        <v>4.7085</v>
      </c>
    </row>
    <row r="12" spans="1:7" ht="13.5" customHeight="1">
      <c r="A12" s="65" t="s">
        <v>6</v>
      </c>
      <c r="B12" s="66">
        <v>1</v>
      </c>
      <c r="C12" s="67">
        <v>4.6</v>
      </c>
      <c r="D12" s="67">
        <v>4.6</v>
      </c>
      <c r="E12" s="67">
        <v>4.7</v>
      </c>
      <c r="F12" s="67">
        <v>4.6</v>
      </c>
      <c r="G12" s="68">
        <f t="shared" si="0"/>
        <v>4.625</v>
      </c>
    </row>
    <row r="13" spans="1:7" ht="13.5" customHeight="1" thickBot="1">
      <c r="A13" s="35" t="s">
        <v>6</v>
      </c>
      <c r="B13" s="36">
        <v>2</v>
      </c>
      <c r="C13" s="37">
        <v>4.6</v>
      </c>
      <c r="D13" s="37">
        <v>4.7</v>
      </c>
      <c r="E13" s="37">
        <v>4.7</v>
      </c>
      <c r="F13" s="37">
        <v>4.6</v>
      </c>
      <c r="G13" s="38">
        <f t="shared" si="0"/>
        <v>4.65</v>
      </c>
    </row>
    <row r="14" ht="13.5" customHeight="1" thickBot="1"/>
    <row r="15" spans="1:7" ht="13.5" customHeight="1" thickBot="1">
      <c r="A15" s="3" t="s">
        <v>8</v>
      </c>
      <c r="B15" s="5" t="s">
        <v>12</v>
      </c>
      <c r="C15" s="4" t="s">
        <v>10</v>
      </c>
      <c r="D15" s="19">
        <f>AVERAGE(G17:G20,G22,G26)</f>
        <v>6.157333333333333</v>
      </c>
      <c r="E15" s="4"/>
      <c r="F15" s="4"/>
      <c r="G15" s="5"/>
    </row>
    <row r="16" spans="1:7" ht="13.5" customHeight="1" thickBot="1">
      <c r="A16" s="1" t="s">
        <v>0</v>
      </c>
      <c r="B16" s="20" t="s">
        <v>7</v>
      </c>
      <c r="C16" s="20">
        <v>1</v>
      </c>
      <c r="D16" s="20">
        <v>2</v>
      </c>
      <c r="E16" s="20">
        <v>3</v>
      </c>
      <c r="F16" s="20">
        <v>4</v>
      </c>
      <c r="G16" s="21" t="s">
        <v>1</v>
      </c>
    </row>
    <row r="17" spans="1:7" ht="13.5" customHeight="1">
      <c r="A17" s="23" t="s">
        <v>2</v>
      </c>
      <c r="B17" s="24">
        <v>1</v>
      </c>
      <c r="C17" s="25">
        <v>6.1</v>
      </c>
      <c r="D17" s="25">
        <v>6.1</v>
      </c>
      <c r="E17" s="25">
        <v>6.1</v>
      </c>
      <c r="F17" s="25">
        <v>6.1</v>
      </c>
      <c r="G17" s="26">
        <f aca="true" t="shared" si="1" ref="G17:G28">AVERAGE(C17:F17)</f>
        <v>6.1</v>
      </c>
    </row>
    <row r="18" spans="1:7" ht="13.5" customHeight="1">
      <c r="A18" s="27" t="s">
        <v>2</v>
      </c>
      <c r="B18" s="28">
        <v>2</v>
      </c>
      <c r="C18" s="29">
        <v>6.2</v>
      </c>
      <c r="D18" s="29">
        <v>6.2</v>
      </c>
      <c r="E18" s="29">
        <v>6.2</v>
      </c>
      <c r="F18" s="29">
        <v>6.2</v>
      </c>
      <c r="G18" s="30">
        <f t="shared" si="1"/>
        <v>6.2</v>
      </c>
    </row>
    <row r="19" spans="1:7" ht="13.5" customHeight="1">
      <c r="A19" s="27" t="s">
        <v>2</v>
      </c>
      <c r="B19" s="28">
        <v>3</v>
      </c>
      <c r="C19" s="29">
        <v>6.1</v>
      </c>
      <c r="D19" s="29">
        <v>6.2</v>
      </c>
      <c r="E19" s="29">
        <v>6.1</v>
      </c>
      <c r="F19" s="29">
        <v>6.2</v>
      </c>
      <c r="G19" s="30">
        <f t="shared" si="1"/>
        <v>6.1499999999999995</v>
      </c>
    </row>
    <row r="20" spans="1:7" ht="13.5" customHeight="1">
      <c r="A20" s="40" t="s">
        <v>3</v>
      </c>
      <c r="B20" s="41">
        <v>1</v>
      </c>
      <c r="C20" s="42">
        <v>6.057</v>
      </c>
      <c r="D20" s="42">
        <v>6.044</v>
      </c>
      <c r="E20" s="42">
        <v>6.005</v>
      </c>
      <c r="F20" s="42">
        <v>6.074</v>
      </c>
      <c r="G20" s="43">
        <f t="shared" si="1"/>
        <v>6.045</v>
      </c>
    </row>
    <row r="21" spans="1:7" ht="13.5" customHeight="1">
      <c r="A21" s="51" t="s">
        <v>18</v>
      </c>
      <c r="B21" s="52">
        <v>1</v>
      </c>
      <c r="C21" s="53">
        <v>6.156</v>
      </c>
      <c r="D21" s="53">
        <v>6.147</v>
      </c>
      <c r="E21" s="53">
        <v>6.154</v>
      </c>
      <c r="F21" s="53">
        <v>6.156</v>
      </c>
      <c r="G21" s="54">
        <f t="shared" si="1"/>
        <v>6.15325</v>
      </c>
    </row>
    <row r="22" spans="1:7" ht="13.5" customHeight="1">
      <c r="A22" s="27" t="s">
        <v>3</v>
      </c>
      <c r="B22" s="28">
        <v>2</v>
      </c>
      <c r="C22" s="29">
        <v>6.134</v>
      </c>
      <c r="D22" s="29">
        <v>6.129</v>
      </c>
      <c r="E22" s="29">
        <v>6.121</v>
      </c>
      <c r="F22" s="29">
        <v>6.142</v>
      </c>
      <c r="G22" s="30">
        <f t="shared" si="1"/>
        <v>6.1315</v>
      </c>
    </row>
    <row r="23" spans="1:7" ht="13.5" customHeight="1">
      <c r="A23" s="40" t="s">
        <v>4</v>
      </c>
      <c r="B23" s="41">
        <v>1</v>
      </c>
      <c r="C23" s="42">
        <v>6.0184</v>
      </c>
      <c r="D23" s="42">
        <v>6.0493</v>
      </c>
      <c r="E23" s="42">
        <v>6.0106</v>
      </c>
      <c r="F23" s="42">
        <v>6.0194</v>
      </c>
      <c r="G23" s="43">
        <f t="shared" si="1"/>
        <v>6.024425</v>
      </c>
    </row>
    <row r="24" spans="1:7" ht="13.5" customHeight="1">
      <c r="A24" s="40" t="s">
        <v>19</v>
      </c>
      <c r="B24" s="41">
        <v>1</v>
      </c>
      <c r="C24" s="42">
        <v>6.0176</v>
      </c>
      <c r="D24" s="42">
        <v>5.999</v>
      </c>
      <c r="E24" s="42">
        <v>5.9795</v>
      </c>
      <c r="F24" s="42">
        <v>6.0113</v>
      </c>
      <c r="G24" s="43">
        <f t="shared" si="1"/>
        <v>6.001849999999999</v>
      </c>
    </row>
    <row r="25" spans="1:7" ht="13.5" customHeight="1">
      <c r="A25" s="40" t="s">
        <v>19</v>
      </c>
      <c r="B25" s="41">
        <v>1</v>
      </c>
      <c r="C25" s="42">
        <v>6.0356</v>
      </c>
      <c r="D25" s="42">
        <v>6.0356</v>
      </c>
      <c r="E25" s="42">
        <v>6.0319</v>
      </c>
      <c r="F25" s="42">
        <v>6.0584</v>
      </c>
      <c r="G25" s="43">
        <f t="shared" si="1"/>
        <v>6.040374999999999</v>
      </c>
    </row>
    <row r="26" spans="1:7" ht="13.5" customHeight="1">
      <c r="A26" s="27" t="s">
        <v>5</v>
      </c>
      <c r="B26" s="28">
        <v>1</v>
      </c>
      <c r="C26" s="29">
        <v>6.33</v>
      </c>
      <c r="D26" s="29">
        <v>6.32</v>
      </c>
      <c r="E26" s="29">
        <v>6.31</v>
      </c>
      <c r="F26" s="29">
        <v>6.31</v>
      </c>
      <c r="G26" s="30">
        <f t="shared" si="1"/>
        <v>6.3175</v>
      </c>
    </row>
    <row r="27" spans="1:7" ht="13.5" customHeight="1">
      <c r="A27" s="27" t="s">
        <v>6</v>
      </c>
      <c r="B27" s="28">
        <v>1</v>
      </c>
      <c r="C27" s="29">
        <v>6.2</v>
      </c>
      <c r="D27" s="29">
        <v>6.3</v>
      </c>
      <c r="E27" s="29">
        <v>6.3</v>
      </c>
      <c r="F27" s="29">
        <v>6.3</v>
      </c>
      <c r="G27" s="30">
        <v>6.275</v>
      </c>
    </row>
    <row r="28" spans="1:7" ht="13.5" customHeight="1" thickBot="1">
      <c r="A28" s="31" t="s">
        <v>6</v>
      </c>
      <c r="B28" s="32">
        <v>2</v>
      </c>
      <c r="C28" s="33">
        <v>6.2</v>
      </c>
      <c r="D28" s="33">
        <v>6.2</v>
      </c>
      <c r="E28" s="33">
        <v>6.1</v>
      </c>
      <c r="F28" s="33">
        <v>6.2</v>
      </c>
      <c r="G28" s="34">
        <f t="shared" si="1"/>
        <v>6.175</v>
      </c>
    </row>
    <row r="29" ht="13.5" customHeight="1" thickBot="1"/>
    <row r="30" spans="1:7" ht="13.5" customHeight="1" thickBot="1">
      <c r="A30" s="3" t="s">
        <v>8</v>
      </c>
      <c r="B30" s="5" t="s">
        <v>13</v>
      </c>
      <c r="C30" s="4" t="s">
        <v>10</v>
      </c>
      <c r="D30" s="19">
        <f>AVERAGE(G33:G38)</f>
        <v>6.484979166666666</v>
      </c>
      <c r="E30" s="4"/>
      <c r="F30" s="4"/>
      <c r="G30" s="5"/>
    </row>
    <row r="31" spans="1:7" ht="13.5" customHeight="1" thickBot="1">
      <c r="A31" s="1" t="s">
        <v>0</v>
      </c>
      <c r="B31" s="20" t="s">
        <v>7</v>
      </c>
      <c r="C31" s="20">
        <v>1</v>
      </c>
      <c r="D31" s="20">
        <v>2</v>
      </c>
      <c r="E31" s="20">
        <v>3</v>
      </c>
      <c r="F31" s="20">
        <v>4</v>
      </c>
      <c r="G31" s="21" t="s">
        <v>1</v>
      </c>
    </row>
    <row r="32" spans="1:7" ht="13.5" customHeight="1">
      <c r="A32" s="23" t="s">
        <v>2</v>
      </c>
      <c r="B32" s="24">
        <v>1</v>
      </c>
      <c r="C32" s="25">
        <v>6.5</v>
      </c>
      <c r="D32" s="25">
        <v>6.4</v>
      </c>
      <c r="E32" s="25">
        <v>6.4</v>
      </c>
      <c r="F32" s="25">
        <v>6.4</v>
      </c>
      <c r="G32" s="26">
        <f aca="true" t="shared" si="2" ref="G32:G40">AVERAGE(C32:F32)</f>
        <v>6.425000000000001</v>
      </c>
    </row>
    <row r="33" spans="1:7" ht="13.5" customHeight="1">
      <c r="A33" s="27" t="s">
        <v>2</v>
      </c>
      <c r="B33" s="28">
        <v>2</v>
      </c>
      <c r="C33" s="29">
        <v>6.5</v>
      </c>
      <c r="D33" s="29">
        <v>6.5</v>
      </c>
      <c r="E33" s="29">
        <v>6.5</v>
      </c>
      <c r="F33" s="29">
        <v>6.5</v>
      </c>
      <c r="G33" s="30">
        <f t="shared" si="2"/>
        <v>6.5</v>
      </c>
    </row>
    <row r="34" spans="1:7" ht="13.5" customHeight="1">
      <c r="A34" s="27" t="s">
        <v>2</v>
      </c>
      <c r="B34" s="28">
        <v>3</v>
      </c>
      <c r="C34" s="29">
        <v>6.4</v>
      </c>
      <c r="D34" s="29">
        <v>6.5</v>
      </c>
      <c r="E34" s="29">
        <v>6.5</v>
      </c>
      <c r="F34" s="29">
        <v>6.5</v>
      </c>
      <c r="G34" s="30">
        <f t="shared" si="2"/>
        <v>6.475</v>
      </c>
    </row>
    <row r="35" spans="1:7" ht="13.5" customHeight="1">
      <c r="A35" s="27" t="s">
        <v>3</v>
      </c>
      <c r="B35" s="28">
        <v>1</v>
      </c>
      <c r="C35" s="29">
        <v>6.432</v>
      </c>
      <c r="D35" s="29">
        <v>6.42</v>
      </c>
      <c r="E35" s="29">
        <v>6.374</v>
      </c>
      <c r="F35" s="29">
        <v>6.416</v>
      </c>
      <c r="G35" s="30">
        <f t="shared" si="2"/>
        <v>6.4105</v>
      </c>
    </row>
    <row r="36" spans="1:7" ht="13.5" customHeight="1">
      <c r="A36" s="27" t="s">
        <v>3</v>
      </c>
      <c r="B36" s="28">
        <v>2</v>
      </c>
      <c r="C36" s="29">
        <v>6.484</v>
      </c>
      <c r="D36" s="29">
        <v>6.499</v>
      </c>
      <c r="E36" s="29">
        <v>6.494</v>
      </c>
      <c r="F36" s="29">
        <v>6.504</v>
      </c>
      <c r="G36" s="30">
        <f t="shared" si="2"/>
        <v>6.49525</v>
      </c>
    </row>
    <row r="37" spans="1:7" ht="13.5" customHeight="1">
      <c r="A37" s="27" t="s">
        <v>4</v>
      </c>
      <c r="B37" s="28">
        <v>1</v>
      </c>
      <c r="C37" s="29">
        <v>6.4048</v>
      </c>
      <c r="D37" s="29">
        <v>6.3874</v>
      </c>
      <c r="E37" s="29">
        <v>6.3674</v>
      </c>
      <c r="F37" s="29">
        <v>6.4069</v>
      </c>
      <c r="G37" s="30">
        <f t="shared" si="2"/>
        <v>6.391625</v>
      </c>
    </row>
    <row r="38" spans="1:7" ht="13.5" customHeight="1">
      <c r="A38" s="27" t="s">
        <v>22</v>
      </c>
      <c r="B38" s="28">
        <v>1</v>
      </c>
      <c r="C38" s="29">
        <v>6.68</v>
      </c>
      <c r="D38" s="29">
        <v>6.62</v>
      </c>
      <c r="E38" s="29">
        <v>6.63</v>
      </c>
      <c r="F38" s="29">
        <v>6.62</v>
      </c>
      <c r="G38" s="30">
        <f t="shared" si="2"/>
        <v>6.6375</v>
      </c>
    </row>
    <row r="39" spans="1:7" ht="13.5" customHeight="1">
      <c r="A39" s="47" t="s">
        <v>6</v>
      </c>
      <c r="B39" s="48">
        <v>1</v>
      </c>
      <c r="C39" s="49">
        <v>6.7</v>
      </c>
      <c r="D39" s="49">
        <v>6.6</v>
      </c>
      <c r="E39" s="49">
        <v>6.6</v>
      </c>
      <c r="F39" s="49">
        <v>6.7</v>
      </c>
      <c r="G39" s="50">
        <f>AVERAGE(C39:F39)</f>
        <v>6.6499999999999995</v>
      </c>
    </row>
    <row r="40" spans="1:7" ht="13.5" customHeight="1" thickBot="1">
      <c r="A40" s="35" t="s">
        <v>6</v>
      </c>
      <c r="B40" s="36">
        <v>2</v>
      </c>
      <c r="C40" s="37">
        <v>6.6</v>
      </c>
      <c r="D40" s="37">
        <v>6.6</v>
      </c>
      <c r="E40" s="37">
        <v>6.6</v>
      </c>
      <c r="F40" s="37">
        <v>6.6</v>
      </c>
      <c r="G40" s="38">
        <f t="shared" si="2"/>
        <v>6.6</v>
      </c>
    </row>
    <row r="41" ht="13.5" customHeight="1" thickBot="1"/>
    <row r="42" spans="1:7" ht="13.5" customHeight="1" thickBot="1">
      <c r="A42" s="3" t="s">
        <v>8</v>
      </c>
      <c r="B42" s="5" t="s">
        <v>14</v>
      </c>
      <c r="C42" s="4" t="s">
        <v>10</v>
      </c>
      <c r="D42" s="19">
        <f>AVERAGE(G45:G49,G$53)</f>
        <v>6.459145833333334</v>
      </c>
      <c r="E42" s="4"/>
      <c r="F42" s="4"/>
      <c r="G42" s="5"/>
    </row>
    <row r="43" spans="1:7" ht="13.5" customHeight="1" thickBot="1">
      <c r="A43" s="1" t="s">
        <v>0</v>
      </c>
      <c r="B43" s="20" t="s">
        <v>7</v>
      </c>
      <c r="C43" s="20">
        <v>1</v>
      </c>
      <c r="D43" s="20">
        <v>2</v>
      </c>
      <c r="E43" s="20">
        <v>3</v>
      </c>
      <c r="F43" s="20">
        <v>4</v>
      </c>
      <c r="G43" s="21" t="s">
        <v>1</v>
      </c>
    </row>
    <row r="44" spans="1:7" ht="13.5" customHeight="1">
      <c r="A44" s="23" t="s">
        <v>2</v>
      </c>
      <c r="B44" s="24">
        <v>1</v>
      </c>
      <c r="C44" s="25">
        <v>6.5</v>
      </c>
      <c r="D44" s="25">
        <v>6.4</v>
      </c>
      <c r="E44" s="25">
        <v>6.4</v>
      </c>
      <c r="F44" s="25">
        <v>6.4</v>
      </c>
      <c r="G44" s="26">
        <f aca="true" t="shared" si="3" ref="G44:G53">AVERAGE(C44:F44)</f>
        <v>6.425000000000001</v>
      </c>
    </row>
    <row r="45" spans="1:7" ht="13.5" customHeight="1">
      <c r="A45" s="27" t="s">
        <v>2</v>
      </c>
      <c r="B45" s="28">
        <v>2</v>
      </c>
      <c r="C45" s="29">
        <v>6.5</v>
      </c>
      <c r="D45" s="29">
        <v>6.5</v>
      </c>
      <c r="E45" s="29">
        <v>6.5</v>
      </c>
      <c r="F45" s="29">
        <v>6.5</v>
      </c>
      <c r="G45" s="30">
        <f t="shared" si="3"/>
        <v>6.5</v>
      </c>
    </row>
    <row r="46" spans="1:7" ht="13.5" customHeight="1">
      <c r="A46" s="27" t="s">
        <v>2</v>
      </c>
      <c r="B46" s="28">
        <v>3</v>
      </c>
      <c r="C46" s="29">
        <v>6.5</v>
      </c>
      <c r="D46" s="29">
        <v>6.5</v>
      </c>
      <c r="E46" s="29">
        <v>6.5</v>
      </c>
      <c r="F46" s="29">
        <v>6.5</v>
      </c>
      <c r="G46" s="30">
        <f t="shared" si="3"/>
        <v>6.5</v>
      </c>
    </row>
    <row r="47" spans="1:7" ht="13.5" customHeight="1">
      <c r="A47" s="27" t="s">
        <v>3</v>
      </c>
      <c r="B47" s="28">
        <v>1</v>
      </c>
      <c r="C47" s="29">
        <v>6.387</v>
      </c>
      <c r="D47" s="29">
        <v>6.37</v>
      </c>
      <c r="E47" s="29">
        <v>6.42</v>
      </c>
      <c r="F47" s="29">
        <v>6.42</v>
      </c>
      <c r="G47" s="30">
        <f t="shared" si="3"/>
        <v>6.39925</v>
      </c>
    </row>
    <row r="48" spans="1:7" ht="13.5" customHeight="1">
      <c r="A48" s="27" t="s">
        <v>3</v>
      </c>
      <c r="B48" s="28">
        <v>2</v>
      </c>
      <c r="C48" s="29">
        <v>6.495</v>
      </c>
      <c r="D48" s="29">
        <v>6.497</v>
      </c>
      <c r="E48" s="29">
        <v>6.52</v>
      </c>
      <c r="F48" s="29">
        <v>6.515</v>
      </c>
      <c r="G48" s="30">
        <f t="shared" si="3"/>
        <v>6.50675</v>
      </c>
    </row>
    <row r="49" spans="1:7" ht="13.5" customHeight="1">
      <c r="A49" s="27" t="s">
        <v>4</v>
      </c>
      <c r="B49" s="28">
        <v>1</v>
      </c>
      <c r="C49" s="29">
        <v>6.3491</v>
      </c>
      <c r="D49" s="29">
        <v>6.3781</v>
      </c>
      <c r="E49" s="29">
        <v>6.3602</v>
      </c>
      <c r="F49" s="29">
        <v>6.4081</v>
      </c>
      <c r="G49" s="30">
        <f t="shared" si="3"/>
        <v>6.373875</v>
      </c>
    </row>
    <row r="50" spans="1:7" ht="13.5" customHeight="1">
      <c r="A50" s="40" t="s">
        <v>5</v>
      </c>
      <c r="B50" s="41">
        <v>1</v>
      </c>
      <c r="C50" s="42">
        <v>6.7</v>
      </c>
      <c r="D50" s="42">
        <v>6.67</v>
      </c>
      <c r="E50" s="42">
        <v>6.69</v>
      </c>
      <c r="F50" s="42">
        <v>6.68</v>
      </c>
      <c r="G50" s="43">
        <f t="shared" si="3"/>
        <v>6.6850000000000005</v>
      </c>
    </row>
    <row r="51" spans="1:7" ht="13.5" customHeight="1">
      <c r="A51" s="55" t="s">
        <v>20</v>
      </c>
      <c r="B51" s="56">
        <v>1</v>
      </c>
      <c r="C51" s="57">
        <v>6.725</v>
      </c>
      <c r="D51" s="57">
        <v>6.776</v>
      </c>
      <c r="E51" s="57">
        <v>6.765</v>
      </c>
      <c r="F51" s="57">
        <v>6.8</v>
      </c>
      <c r="G51" s="58">
        <f t="shared" si="3"/>
        <v>6.7665</v>
      </c>
    </row>
    <row r="52" spans="1:7" ht="13.5" customHeight="1">
      <c r="A52" s="65" t="s">
        <v>6</v>
      </c>
      <c r="B52" s="66">
        <v>1</v>
      </c>
      <c r="C52" s="67">
        <v>6.6</v>
      </c>
      <c r="D52" s="67">
        <v>6.5</v>
      </c>
      <c r="E52" s="67">
        <v>6.5</v>
      </c>
      <c r="F52" s="67">
        <v>6.6</v>
      </c>
      <c r="G52" s="68">
        <v>6.55</v>
      </c>
    </row>
    <row r="53" spans="1:7" ht="13.5" customHeight="1" thickBot="1">
      <c r="A53" s="35" t="s">
        <v>6</v>
      </c>
      <c r="B53" s="36">
        <v>2</v>
      </c>
      <c r="C53" s="37">
        <v>6.5</v>
      </c>
      <c r="D53" s="37">
        <v>6.5</v>
      </c>
      <c r="E53" s="37">
        <v>6.4</v>
      </c>
      <c r="F53" s="37">
        <v>6.5</v>
      </c>
      <c r="G53" s="38">
        <f t="shared" si="3"/>
        <v>6.475</v>
      </c>
    </row>
    <row r="54" ht="13.5" customHeight="1">
      <c r="A54" s="64" t="s">
        <v>21</v>
      </c>
    </row>
  </sheetData>
  <mergeCells count="1">
    <mergeCell ref="A1:G1"/>
  </mergeCells>
  <printOptions horizontalCentered="1"/>
  <pageMargins left="0.75" right="0.75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Test Monitoring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cp:lastPrinted>2002-12-03T20:29:30Z</cp:lastPrinted>
  <dcterms:created xsi:type="dcterms:W3CDTF">2002-03-22T16:11:02Z</dcterms:created>
  <dcterms:modified xsi:type="dcterms:W3CDTF">2003-01-09T14:34:34Z</dcterms:modified>
  <cp:category/>
  <cp:version/>
  <cp:contentType/>
  <cp:contentStatus/>
</cp:coreProperties>
</file>