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<sst xmlns="http://schemas.openxmlformats.org/spreadsheetml/2006/main" count="47" uniqueCount="36">
  <si>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Front</t>
  </si>
  <si>
    <t>Thrust bearings</t>
  </si>
  <si>
    <t>Main bearings</t>
  </si>
  <si>
    <t>Rod Bearings</t>
  </si>
  <si>
    <t>Upper</t>
  </si>
  <si>
    <t>Lower</t>
  </si>
  <si>
    <t>Location</t>
  </si>
  <si>
    <t>Rear</t>
  </si>
  <si>
    <t>Total</t>
  </si>
  <si>
    <t>NEW</t>
  </si>
  <si>
    <t>25</t>
  </si>
  <si>
    <t>50</t>
  </si>
  <si>
    <t>75</t>
  </si>
  <si>
    <t>100</t>
  </si>
  <si>
    <t>125</t>
  </si>
  <si>
    <t>150</t>
  </si>
  <si>
    <t>175</t>
  </si>
  <si>
    <t>200</t>
  </si>
  <si>
    <t>225</t>
  </si>
  <si>
    <t>250</t>
  </si>
  <si>
    <t>275</t>
  </si>
  <si>
    <t>300</t>
  </si>
  <si>
    <t>Lead Results</t>
  </si>
  <si>
    <t>Test hour</t>
  </si>
  <si>
    <t>Lead, ppm</t>
  </si>
  <si>
    <t xml:space="preserve"> G   </t>
  </si>
  <si>
    <t xml:space="preserve"> PC-9A </t>
  </si>
  <si>
    <t>CMIR</t>
  </si>
  <si>
    <t>LAB</t>
  </si>
  <si>
    <t>STAND</t>
  </si>
  <si>
    <t>EOT DATE</t>
  </si>
  <si>
    <t>OIL</t>
  </si>
  <si>
    <t>Total Rod Bearing Weight Loss</t>
  </si>
  <si>
    <t>Weight loss, mg</t>
  </si>
  <si>
    <t>% contribution</t>
  </si>
  <si>
    <t>Total Main &amp; Thrust Bearing Weight Loss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</si>
</sst>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D30" sqref="D30"/>
    </sheetView>
  </sheetViews>
  <sheetFormatPr defaultColWidth="9.140625" defaultRowHeight="12.75"/>
  <sheetData>
    <row r="1" spans="1:5" ht="12.75">
      <c r="A1" s="4" t="s">
        <v>27</v>
      </c>
      <c r="B1" s="4" t="s">
        <v>28</v>
      </c>
      <c r="C1" s="4" t="s">
        <v>29</v>
      </c>
      <c r="D1" s="4" t="s">
        <v>30</v>
      </c>
      <c r="E1" s="4" t="s">
        <v>31</v>
      </c>
    </row>
    <row r="2" spans="1:5" ht="12.75">
      <c r="A2" s="3">
        <v>42248</v>
      </c>
      <c r="B2" s="3" t="s">
        <v>25</v>
      </c>
      <c r="C2" s="3">
        <v>1</v>
      </c>
      <c r="D2" s="3">
        <v>20010915</v>
      </c>
      <c r="E2" s="3" t="s">
        <v>26</v>
      </c>
    </row>
    <row r="4" spans="1:7" ht="12.75">
      <c r="A4" s="1" t="s">
        <v>2</v>
      </c>
      <c r="B4" s="1"/>
      <c r="C4" s="1"/>
      <c r="D4" s="1" t="s">
        <v>3</v>
      </c>
      <c r="G4" s="1" t="s">
        <v>22</v>
      </c>
    </row>
    <row r="5" spans="7:8" ht="12.75">
      <c r="G5" t="s">
        <v>23</v>
      </c>
      <c r="H5" t="s">
        <v>24</v>
      </c>
    </row>
    <row r="6" spans="1:8" ht="12.75">
      <c r="A6" t="s">
        <v>6</v>
      </c>
      <c r="B6" t="s">
        <v>4</v>
      </c>
      <c r="D6" t="s">
        <v>6</v>
      </c>
      <c r="E6" t="s">
        <v>4</v>
      </c>
      <c r="G6" t="s">
        <v>9</v>
      </c>
      <c r="H6" s="2">
        <v>0</v>
      </c>
    </row>
    <row r="7" spans="1:8" ht="12.75">
      <c r="A7">
        <v>1</v>
      </c>
      <c r="B7">
        <v>33.999999999991815</v>
      </c>
      <c r="D7">
        <v>1</v>
      </c>
      <c r="E7">
        <v>203.4</v>
      </c>
      <c r="G7" t="s">
        <v>10</v>
      </c>
      <c r="H7" s="2">
        <v>2</v>
      </c>
    </row>
    <row r="8" spans="1:8" ht="12.75">
      <c r="A8">
        <v>2</v>
      </c>
      <c r="B8">
        <v>58.9999999999975</v>
      </c>
      <c r="D8">
        <v>2</v>
      </c>
      <c r="E8">
        <v>297.3</v>
      </c>
      <c r="G8" t="s">
        <v>11</v>
      </c>
      <c r="H8" s="2">
        <v>3</v>
      </c>
    </row>
    <row r="9" spans="1:8" ht="12.75">
      <c r="A9">
        <v>3</v>
      </c>
      <c r="B9">
        <v>31.00000000000591</v>
      </c>
      <c r="D9">
        <v>3</v>
      </c>
      <c r="E9">
        <v>241.7</v>
      </c>
      <c r="G9" t="s">
        <v>12</v>
      </c>
      <c r="H9" s="2">
        <v>4</v>
      </c>
    </row>
    <row r="10" spans="1:8" ht="12.75">
      <c r="A10">
        <v>4</v>
      </c>
      <c r="B10">
        <v>38.99999999998727</v>
      </c>
      <c r="D10">
        <v>4</v>
      </c>
      <c r="E10">
        <v>203.1</v>
      </c>
      <c r="G10" t="s">
        <v>13</v>
      </c>
      <c r="H10" s="2">
        <v>10</v>
      </c>
    </row>
    <row r="11" spans="1:8" ht="12.75">
      <c r="A11">
        <v>5</v>
      </c>
      <c r="B11">
        <v>46.999999999997044</v>
      </c>
      <c r="D11">
        <v>5</v>
      </c>
      <c r="E11">
        <v>118.8</v>
      </c>
      <c r="G11" t="s">
        <v>14</v>
      </c>
      <c r="H11" s="2">
        <v>12</v>
      </c>
    </row>
    <row r="12" spans="1:8" ht="12.75">
      <c r="A12">
        <v>6</v>
      </c>
      <c r="B12">
        <v>56.000000000011596</v>
      </c>
      <c r="D12">
        <v>6</v>
      </c>
      <c r="E12">
        <v>219.8</v>
      </c>
      <c r="G12" t="s">
        <v>15</v>
      </c>
      <c r="H12" s="2">
        <v>13</v>
      </c>
    </row>
    <row r="13" spans="1:8" ht="12.75">
      <c r="A13">
        <v>7</v>
      </c>
      <c r="B13">
        <v>21.000000000015007</v>
      </c>
      <c r="G13" t="s">
        <v>16</v>
      </c>
      <c r="H13" s="2">
        <v>14</v>
      </c>
    </row>
    <row r="14" spans="1:8" ht="12.75">
      <c r="A14" s="1" t="s">
        <v>8</v>
      </c>
      <c r="B14" s="1">
        <f>SUM(B7:B13)</f>
        <v>287.00000000000614</v>
      </c>
      <c r="C14" s="1"/>
      <c r="D14" s="1" t="s">
        <v>8</v>
      </c>
      <c r="E14" s="1">
        <f>SUM(E7:E12)</f>
        <v>1284.1000000000001</v>
      </c>
      <c r="G14" t="s">
        <v>17</v>
      </c>
      <c r="H14" s="2">
        <v>15</v>
      </c>
    </row>
    <row r="15" spans="7:8" ht="12.75">
      <c r="G15" t="s">
        <v>18</v>
      </c>
      <c r="H15" s="2">
        <v>17</v>
      </c>
    </row>
    <row r="16" spans="2:8" ht="12.75">
      <c r="B16" t="s">
        <v>5</v>
      </c>
      <c r="E16" t="s">
        <v>5</v>
      </c>
      <c r="G16" t="s">
        <v>19</v>
      </c>
      <c r="H16" s="2">
        <v>18</v>
      </c>
    </row>
    <row r="17" spans="1:8" ht="12.75">
      <c r="A17">
        <v>1</v>
      </c>
      <c r="B17">
        <v>58.9999999999975</v>
      </c>
      <c r="D17">
        <v>1</v>
      </c>
      <c r="E17">
        <v>6.2</v>
      </c>
      <c r="G17" t="s">
        <v>20</v>
      </c>
      <c r="H17" s="2">
        <v>18</v>
      </c>
    </row>
    <row r="18" spans="1:8" ht="12.75">
      <c r="A18">
        <v>2</v>
      </c>
      <c r="B18">
        <v>113</v>
      </c>
      <c r="D18">
        <v>2</v>
      </c>
      <c r="E18">
        <v>8.3</v>
      </c>
      <c r="G18" t="s">
        <v>21</v>
      </c>
      <c r="H18" s="2">
        <v>18</v>
      </c>
    </row>
    <row r="19" spans="1:5" ht="12.75">
      <c r="A19">
        <v>3</v>
      </c>
      <c r="B19">
        <v>129.0000000000191</v>
      </c>
      <c r="D19">
        <v>3</v>
      </c>
      <c r="E19">
        <v>13</v>
      </c>
    </row>
    <row r="20" spans="1:5" ht="12.75">
      <c r="A20">
        <v>4</v>
      </c>
      <c r="B20">
        <v>68.99999999995998</v>
      </c>
      <c r="D20">
        <v>4</v>
      </c>
      <c r="E20">
        <v>7.4</v>
      </c>
    </row>
    <row r="21" spans="1:5" ht="12.75">
      <c r="A21">
        <v>5</v>
      </c>
      <c r="B21">
        <v>164.0000000000157</v>
      </c>
      <c r="D21">
        <v>5</v>
      </c>
      <c r="E21">
        <v>5</v>
      </c>
    </row>
    <row r="22" spans="1:5" ht="12.75">
      <c r="A22">
        <v>6</v>
      </c>
      <c r="B22">
        <v>100.99999999999909</v>
      </c>
      <c r="D22">
        <v>6</v>
      </c>
      <c r="E22">
        <v>14.4</v>
      </c>
    </row>
    <row r="23" spans="1:2" ht="12.75">
      <c r="A23">
        <v>7</v>
      </c>
      <c r="B23">
        <v>33.999999999991815</v>
      </c>
    </row>
    <row r="24" spans="1:5" ht="12.75">
      <c r="A24" s="1" t="s">
        <v>8</v>
      </c>
      <c r="B24" s="1">
        <f>SUM(B17:B23)</f>
        <v>668.9999999999832</v>
      </c>
      <c r="C24" s="1"/>
      <c r="D24" s="1" t="s">
        <v>8</v>
      </c>
      <c r="E24" s="1">
        <f>SUM(E17:E22)</f>
        <v>54.3</v>
      </c>
    </row>
    <row r="26" spans="1:10" ht="12.75">
      <c r="A26" t="s">
        <v>1</v>
      </c>
      <c r="D26" s="1"/>
      <c r="E26" s="1"/>
      <c r="F26" s="1"/>
      <c r="G26" s="1"/>
      <c r="H26" s="1" t="s">
        <v>33</v>
      </c>
      <c r="I26" s="1"/>
      <c r="J26" s="1" t="s">
        <v>34</v>
      </c>
    </row>
    <row r="27" spans="2:10" ht="12.75">
      <c r="B27" t="s">
        <v>4</v>
      </c>
      <c r="D27" s="1" t="s">
        <v>32</v>
      </c>
      <c r="E27" s="1"/>
      <c r="F27" s="1"/>
      <c r="G27" s="1"/>
      <c r="H27" s="1">
        <f>E14+E24</f>
        <v>1338.4</v>
      </c>
      <c r="I27" s="1"/>
      <c r="J27" s="1">
        <f>ROUND((H27/(H27+H29))*100,1)</f>
        <v>57.6</v>
      </c>
    </row>
    <row r="28" spans="1:10" ht="12.75">
      <c r="A28" t="s">
        <v>0</v>
      </c>
      <c r="B28">
        <v>6.099999999996442</v>
      </c>
      <c r="D28" s="1"/>
      <c r="E28" s="1"/>
      <c r="F28" s="1"/>
      <c r="G28" s="1"/>
      <c r="H28" s="1"/>
      <c r="I28" s="1"/>
      <c r="J28" s="1"/>
    </row>
    <row r="29" spans="1:10" ht="12.75">
      <c r="A29" t="s">
        <v>7</v>
      </c>
      <c r="B29">
        <v>5.60000000000116</v>
      </c>
      <c r="D29" s="1" t="s">
        <v>35</v>
      </c>
      <c r="E29" s="1"/>
      <c r="F29" s="1"/>
      <c r="G29" s="1"/>
      <c r="H29" s="1">
        <f>B14+B24+B35</f>
        <v>984.4999999999905</v>
      </c>
      <c r="I29" s="1"/>
      <c r="J29" s="1">
        <f>ROUND((H29/(H29+H27))*100,1)</f>
        <v>42.4</v>
      </c>
    </row>
    <row r="31" ht="12.75">
      <c r="B31" t="s">
        <v>5</v>
      </c>
    </row>
    <row r="32" spans="1:2" ht="12.75">
      <c r="A32" t="s">
        <v>0</v>
      </c>
      <c r="B32">
        <v>1.8000000000029104</v>
      </c>
    </row>
    <row r="33" spans="1:2" ht="12.75">
      <c r="A33" t="s">
        <v>7</v>
      </c>
      <c r="B33">
        <v>15.000000000000568</v>
      </c>
    </row>
    <row r="35" spans="1:2" ht="12.75">
      <c r="A35" s="1" t="s">
        <v>8</v>
      </c>
      <c r="B35" s="1">
        <f>SUM(B28:B29,B32:B33)</f>
        <v>28.50000000000108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PerkinElmer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Moritz</dc:creator>
  <cp:keywords/>
  <dc:description/>
  <cp:lastModifiedBy>Jim Moritz</cp:lastModifiedBy>
  <dcterms:created xsi:type="dcterms:W3CDTF">2004-04-01T16:16:06Z</dcterms:created>
  <dcterms:modified xsi:type="dcterms:W3CDTF">2004-04-01T17:17:59Z</dcterms:modified>
  <cp:category/>
  <cp:version/>
  <cp:contentType/>
  <cp:contentStatus/>
</cp:coreProperties>
</file>