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m\AppData\Local\Microsoft\Windows\Temporary Internet Files\Content.Outlook\EJK10RD1\"/>
    </mc:Choice>
  </mc:AlternateContent>
  <bookViews>
    <workbookView xWindow="0" yWindow="0" windowWidth="19200" windowHeight="7230"/>
  </bookViews>
  <sheets>
    <sheet name="Sheet1" sheetId="1" r:id="rId1"/>
  </sheets>
  <externalReferences>
    <externalReference r:id="rId2"/>
  </externalReferences>
  <definedNames>
    <definedName name="_xlnm.Print_Area" localSheetId="0">Sheet1!$A$1:$H$44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1" l="1"/>
  <c r="H27" i="1"/>
  <c r="H14" i="1"/>
  <c r="H13" i="1"/>
</calcChain>
</file>

<file path=xl/sharedStrings.xml><?xml version="1.0" encoding="utf-8"?>
<sst xmlns="http://schemas.openxmlformats.org/spreadsheetml/2006/main" count="199" uniqueCount="119">
  <si>
    <t>Final Proposal for PC-9HS  specification</t>
  </si>
  <si>
    <t>agreement with COA?</t>
  </si>
  <si>
    <t>Measurement</t>
  </si>
  <si>
    <t>Units</t>
  </si>
  <si>
    <t>Method</t>
  </si>
  <si>
    <t>Spec</t>
  </si>
  <si>
    <t>Distillation</t>
  </si>
  <si>
    <t>D-86</t>
  </si>
  <si>
    <t>Initial Boiling Point</t>
  </si>
  <si>
    <t>ºC</t>
  </si>
  <si>
    <t>report</t>
  </si>
  <si>
    <t>ok</t>
  </si>
  <si>
    <t>5% volume</t>
  </si>
  <si>
    <t>°C</t>
  </si>
  <si>
    <t>on COA, but not in specs</t>
  </si>
  <si>
    <t>10% Volume</t>
  </si>
  <si>
    <t>F</t>
  </si>
  <si>
    <t>C</t>
  </si>
  <si>
    <t>20% volume</t>
  </si>
  <si>
    <t>30% volume</t>
  </si>
  <si>
    <t>40% volume</t>
  </si>
  <si>
    <t>50% Volume</t>
  </si>
  <si>
    <t>60% volume</t>
  </si>
  <si>
    <t>70% volume</t>
  </si>
  <si>
    <t>80% volume</t>
  </si>
  <si>
    <t>90% Volume</t>
  </si>
  <si>
    <t>282-338</t>
  </si>
  <si>
    <t>ok, convert to C</t>
  </si>
  <si>
    <t>95% volume</t>
  </si>
  <si>
    <t>End Point</t>
  </si>
  <si>
    <t>loss</t>
  </si>
  <si>
    <t>ml</t>
  </si>
  <si>
    <t>residue</t>
  </si>
  <si>
    <t>API Gravity</t>
  </si>
  <si>
    <t>ºAPI</t>
  </si>
  <si>
    <t>D4052</t>
  </si>
  <si>
    <t>34.5-36.5</t>
  </si>
  <si>
    <t>Specific Gravity</t>
  </si>
  <si>
    <t>0.8423-0.8520</t>
  </si>
  <si>
    <t>had to adjust to match COA</t>
  </si>
  <si>
    <t>Cetane Index</t>
  </si>
  <si>
    <t>unitless</t>
  </si>
  <si>
    <t>Cetane Number</t>
  </si>
  <si>
    <t>ASTM D613</t>
  </si>
  <si>
    <t>42-48</t>
  </si>
  <si>
    <t>Ramsbottom Carbon  Residue on 10% Distillation</t>
  </si>
  <si>
    <t>%</t>
  </si>
  <si>
    <t>ASTM D524</t>
  </si>
  <si>
    <t>max 0.35</t>
  </si>
  <si>
    <t>Composition, aromatics</t>
  </si>
  <si>
    <t>volume %</t>
  </si>
  <si>
    <t>ASTM D5186</t>
  </si>
  <si>
    <t>28.0-33.0</t>
  </si>
  <si>
    <t>Composition, olefins</t>
  </si>
  <si>
    <t>ASTM D1319</t>
  </si>
  <si>
    <t>Composition, saturates</t>
  </si>
  <si>
    <t>D1319</t>
  </si>
  <si>
    <t>Net Heating Value</t>
  </si>
  <si>
    <t>MJ/kg</t>
  </si>
  <si>
    <t>ASTM D4809</t>
  </si>
  <si>
    <t>changed method to more accurate one.</t>
  </si>
  <si>
    <t>Ash</t>
  </si>
  <si>
    <t>mass %</t>
  </si>
  <si>
    <t>ASTM D482</t>
  </si>
  <si>
    <t>max 0.005</t>
  </si>
  <si>
    <t>Flash Point</t>
  </si>
  <si>
    <t>ASTM D93</t>
  </si>
  <si>
    <t>min 54</t>
  </si>
  <si>
    <t>Pour Point</t>
  </si>
  <si>
    <t>ASTM D97</t>
  </si>
  <si>
    <t>max -18</t>
  </si>
  <si>
    <t>Cloud Point</t>
  </si>
  <si>
    <t>ASTM D2500</t>
  </si>
  <si>
    <t>Strong Acid Number</t>
  </si>
  <si>
    <t>mg KOH/g</t>
  </si>
  <si>
    <t>ASTM D664</t>
  </si>
  <si>
    <t>max 0.00</t>
  </si>
  <si>
    <t>ok.</t>
  </si>
  <si>
    <t>Total Acid Number</t>
  </si>
  <si>
    <t>max 0.050</t>
  </si>
  <si>
    <t>ok, added zero to right</t>
  </si>
  <si>
    <t>Accelerated Stability</t>
  </si>
  <si>
    <t>mg/100 mL</t>
  </si>
  <si>
    <t>ASTM D2274</t>
  </si>
  <si>
    <t>Copper Corrosion</t>
  </si>
  <si>
    <t>classification </t>
  </si>
  <si>
    <t>ASTM D130</t>
  </si>
  <si>
    <t>max 1</t>
  </si>
  <si>
    <t>COA did not have limit</t>
  </si>
  <si>
    <t>Kinematic Viscosity</t>
  </si>
  <si>
    <t>ASTM D445</t>
  </si>
  <si>
    <t>2.4-3.0</t>
  </si>
  <si>
    <t>Water and Sediment</t>
  </si>
  <si>
    <t>volume  %</t>
  </si>
  <si>
    <t>ASTM D2709</t>
  </si>
  <si>
    <t>Total Sulfur</t>
  </si>
  <si>
    <t>ASTM D7039</t>
  </si>
  <si>
    <t>400 - 500</t>
  </si>
  <si>
    <t>changed to ppm for more precision, changed method</t>
  </si>
  <si>
    <t>Lubricity (HFRR)</t>
  </si>
  <si>
    <r>
      <t>µ</t>
    </r>
    <r>
      <rPr>
        <sz val="11"/>
        <color theme="1"/>
        <rFont val="Calibri"/>
        <family val="2"/>
        <scheme val="minor"/>
      </rPr>
      <t>m</t>
    </r>
  </si>
  <si>
    <t>D6079</t>
  </si>
  <si>
    <t>not on COA, but we should measure it</t>
  </si>
  <si>
    <t>Bio fuel content</t>
  </si>
  <si>
    <t>D7371</t>
  </si>
  <si>
    <t xml:space="preserve"> max 0.5%</t>
  </si>
  <si>
    <t>not on COA, should measure to detect contamination</t>
  </si>
  <si>
    <t>Particulate matter</t>
  </si>
  <si>
    <t>mg/L</t>
  </si>
  <si>
    <t>D6217</t>
  </si>
  <si>
    <t>hydrogen</t>
  </si>
  <si>
    <t>wt %</t>
  </si>
  <si>
    <t>D3343</t>
  </si>
  <si>
    <t>carbon</t>
  </si>
  <si>
    <t>added a zero to right of decimal</t>
  </si>
  <si>
    <t>proposed better method</t>
  </si>
  <si>
    <t>ASTM D4737</t>
  </si>
  <si>
    <r>
      <t>mm</t>
    </r>
    <r>
      <rPr>
        <i/>
        <vertAlign val="superscript"/>
        <sz val="11"/>
        <color theme="1"/>
        <rFont val="Calibri"/>
        <family val="2"/>
        <scheme val="minor"/>
      </rPr>
      <t>2</t>
    </r>
    <r>
      <rPr>
        <i/>
        <sz val="11"/>
        <color theme="1"/>
        <rFont val="Calibri"/>
        <family val="2"/>
        <scheme val="minor"/>
      </rPr>
      <t>/s</t>
    </r>
  </si>
  <si>
    <t>mg/kg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</si>
</sst>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49" fontId="0" fillId="2" borderId="7" xfId="0" applyNumberFormat="1" applyFont="1" applyFill="1" applyBorder="1" applyAlignment="1">
      <alignment horizontal="center" vertical="center" wrapText="1"/>
    </xf>
    <xf numFmtId="49" fontId="0" fillId="2" borderId="7" xfId="0" applyNumberFormat="1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vertical="center" wrapText="1"/>
    </xf>
    <xf numFmtId="0" fontId="0" fillId="2" borderId="8" xfId="0" applyFont="1" applyFill="1" applyBorder="1" applyAlignment="1">
      <alignment vertical="center" wrapText="1"/>
    </xf>
    <xf numFmtId="49" fontId="0" fillId="2" borderId="7" xfId="0" applyNumberFormat="1" applyFont="1" applyFill="1" applyBorder="1" applyAlignment="1">
      <alignment vertical="center"/>
    </xf>
    <xf numFmtId="0" fontId="3" fillId="0" borderId="9" xfId="0" applyFont="1" applyFill="1" applyBorder="1" applyAlignment="1">
      <alignment vertical="center" wrapText="1"/>
    </xf>
    <xf numFmtId="0" fontId="0" fillId="2" borderId="9" xfId="0" applyFont="1" applyFill="1" applyBorder="1" applyAlignment="1">
      <alignment vertical="center" wrapText="1"/>
    </xf>
    <xf numFmtId="10" fontId="0" fillId="2" borderId="7" xfId="0" applyNumberFormat="1" applyFill="1" applyBorder="1"/>
    <xf numFmtId="0" fontId="0" fillId="0" borderId="9" xfId="0" applyBorder="1"/>
    <xf numFmtId="0" fontId="0" fillId="2" borderId="9" xfId="0" applyFill="1" applyBorder="1"/>
    <xf numFmtId="0" fontId="0" fillId="2" borderId="7" xfId="0" applyFill="1" applyBorder="1"/>
    <xf numFmtId="0" fontId="0" fillId="0" borderId="11" xfId="0" applyBorder="1"/>
    <xf numFmtId="0" fontId="0" fillId="2" borderId="11" xfId="0" applyFill="1" applyBorder="1"/>
    <xf numFmtId="0" fontId="0" fillId="2" borderId="12" xfId="0" applyFill="1" applyBorder="1"/>
    <xf numFmtId="0" fontId="3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9" fontId="3" fillId="3" borderId="4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0" fillId="3" borderId="4" xfId="0" applyFill="1" applyBorder="1"/>
    <xf numFmtId="0" fontId="0" fillId="3" borderId="10" xfId="0" applyFill="1" applyBorder="1"/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8filer\flrd\ELRD\ELRD%20Shared\Lochte's%20shared%20files\TGC%20meetings%202016%20and%202017\fuels%20task%20force\Feb%202018%20files%20for%20TGC%20fuels%20task%20force\rev%202-16-18%20dieselfuel%20specs,%20with%20SwRI%20recommendat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K"/>
      <sheetName val="1MPC"/>
      <sheetName val="1N"/>
      <sheetName val="1P"/>
      <sheetName val="1R"/>
      <sheetName val="ISM"/>
      <sheetName val="T8"/>
      <sheetName val="T11"/>
      <sheetName val="ISB"/>
      <sheetName val="DD13"/>
      <sheetName val="T12"/>
      <sheetName val="C13 &amp; COAT"/>
      <sheetName val="T13"/>
      <sheetName val="SDTF"/>
      <sheetName val="PC-9-HS"/>
      <sheetName val="PC-10 ULS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workbookViewId="0">
      <selection sqref="A1:H44"/>
    </sheetView>
  </sheetViews>
  <sheetFormatPr defaultRowHeight="15" x14ac:dyDescent="0.25"/>
  <cols>
    <col min="1" max="1" width="17.28515625" bestFit="1" customWidth="1"/>
    <col min="3" max="3" width="15.85546875" customWidth="1"/>
    <col min="4" max="4" width="27.7109375" customWidth="1"/>
    <col min="6" max="6" width="9.140625" customWidth="1"/>
  </cols>
  <sheetData>
    <row r="1" spans="1:8" ht="27" thickTop="1" x14ac:dyDescent="0.25">
      <c r="A1" s="35" t="s">
        <v>0</v>
      </c>
      <c r="B1" s="36"/>
      <c r="C1" s="36"/>
      <c r="D1" s="37"/>
      <c r="E1" s="1" t="s">
        <v>1</v>
      </c>
    </row>
    <row r="2" spans="1:8" x14ac:dyDescent="0.25">
      <c r="A2" s="2" t="s">
        <v>2</v>
      </c>
      <c r="B2" s="3" t="s">
        <v>3</v>
      </c>
      <c r="C2" s="4" t="s">
        <v>4</v>
      </c>
      <c r="D2" s="5" t="s">
        <v>5</v>
      </c>
    </row>
    <row r="3" spans="1:8" x14ac:dyDescent="0.25">
      <c r="A3" s="27" t="s">
        <v>6</v>
      </c>
      <c r="B3" s="6"/>
      <c r="C3" s="7" t="s">
        <v>7</v>
      </c>
      <c r="D3" s="8"/>
    </row>
    <row r="4" spans="1:8" ht="30" x14ac:dyDescent="0.25">
      <c r="A4" s="28" t="s">
        <v>8</v>
      </c>
      <c r="B4" s="9" t="s">
        <v>9</v>
      </c>
      <c r="C4" s="7"/>
      <c r="D4" s="10" t="s">
        <v>10</v>
      </c>
      <c r="E4" t="s">
        <v>11</v>
      </c>
    </row>
    <row r="5" spans="1:8" x14ac:dyDescent="0.25">
      <c r="A5" s="28" t="s">
        <v>12</v>
      </c>
      <c r="B5" s="9" t="s">
        <v>13</v>
      </c>
      <c r="C5" s="7"/>
      <c r="D5" s="10" t="s">
        <v>10</v>
      </c>
      <c r="E5" t="s">
        <v>14</v>
      </c>
    </row>
    <row r="6" spans="1:8" x14ac:dyDescent="0.25">
      <c r="A6" s="28" t="s">
        <v>15</v>
      </c>
      <c r="B6" s="9" t="s">
        <v>13</v>
      </c>
      <c r="C6" s="7"/>
      <c r="D6" s="10" t="s">
        <v>10</v>
      </c>
      <c r="E6" t="s">
        <v>11</v>
      </c>
      <c r="G6" t="s">
        <v>16</v>
      </c>
      <c r="H6" t="s">
        <v>17</v>
      </c>
    </row>
    <row r="7" spans="1:8" x14ac:dyDescent="0.25">
      <c r="A7" s="28" t="s">
        <v>18</v>
      </c>
      <c r="B7" s="9" t="s">
        <v>13</v>
      </c>
      <c r="C7" s="7"/>
      <c r="D7" s="10" t="s">
        <v>10</v>
      </c>
      <c r="E7" t="s">
        <v>14</v>
      </c>
    </row>
    <row r="8" spans="1:8" x14ac:dyDescent="0.25">
      <c r="A8" s="28" t="s">
        <v>19</v>
      </c>
      <c r="B8" s="9" t="s">
        <v>13</v>
      </c>
      <c r="C8" s="7"/>
      <c r="D8" s="10" t="s">
        <v>10</v>
      </c>
      <c r="E8" t="s">
        <v>14</v>
      </c>
    </row>
    <row r="9" spans="1:8" x14ac:dyDescent="0.25">
      <c r="A9" s="28" t="s">
        <v>20</v>
      </c>
      <c r="B9" s="9" t="s">
        <v>13</v>
      </c>
      <c r="C9" s="7"/>
      <c r="D9" s="10" t="s">
        <v>10</v>
      </c>
      <c r="E9" t="s">
        <v>14</v>
      </c>
    </row>
    <row r="10" spans="1:8" x14ac:dyDescent="0.25">
      <c r="A10" s="28" t="s">
        <v>21</v>
      </c>
      <c r="B10" s="9" t="s">
        <v>13</v>
      </c>
      <c r="C10" s="7"/>
      <c r="D10" s="10" t="s">
        <v>10</v>
      </c>
      <c r="E10" t="s">
        <v>11</v>
      </c>
    </row>
    <row r="11" spans="1:8" x14ac:dyDescent="0.25">
      <c r="A11" s="28" t="s">
        <v>22</v>
      </c>
      <c r="B11" s="9" t="s">
        <v>13</v>
      </c>
      <c r="C11" s="7"/>
      <c r="D11" s="10" t="s">
        <v>10</v>
      </c>
      <c r="E11" t="s">
        <v>14</v>
      </c>
    </row>
    <row r="12" spans="1:8" x14ac:dyDescent="0.25">
      <c r="A12" s="29" t="s">
        <v>23</v>
      </c>
      <c r="B12" s="9" t="s">
        <v>13</v>
      </c>
      <c r="C12" s="7"/>
      <c r="D12" s="10" t="s">
        <v>10</v>
      </c>
      <c r="E12" t="s">
        <v>14</v>
      </c>
    </row>
    <row r="13" spans="1:8" x14ac:dyDescent="0.25">
      <c r="A13" s="28" t="s">
        <v>24</v>
      </c>
      <c r="B13" s="9" t="s">
        <v>13</v>
      </c>
      <c r="C13" s="7"/>
      <c r="D13" s="10" t="s">
        <v>10</v>
      </c>
      <c r="E13" t="s">
        <v>14</v>
      </c>
      <c r="G13">
        <v>540</v>
      </c>
      <c r="H13">
        <f>(G13-32)*5/9</f>
        <v>282.22222222222223</v>
      </c>
    </row>
    <row r="14" spans="1:8" x14ac:dyDescent="0.25">
      <c r="A14" s="28" t="s">
        <v>25</v>
      </c>
      <c r="B14" s="9" t="s">
        <v>13</v>
      </c>
      <c r="C14" s="7"/>
      <c r="D14" s="11" t="s">
        <v>26</v>
      </c>
      <c r="E14" t="s">
        <v>27</v>
      </c>
      <c r="G14">
        <v>640</v>
      </c>
      <c r="H14">
        <f>(G14-32)*5/9</f>
        <v>337.77777777777777</v>
      </c>
    </row>
    <row r="15" spans="1:8" x14ac:dyDescent="0.25">
      <c r="A15" s="28" t="s">
        <v>28</v>
      </c>
      <c r="B15" s="9" t="s">
        <v>13</v>
      </c>
      <c r="C15" s="7"/>
      <c r="D15" s="10" t="s">
        <v>10</v>
      </c>
      <c r="E15" t="s">
        <v>14</v>
      </c>
    </row>
    <row r="16" spans="1:8" x14ac:dyDescent="0.25">
      <c r="A16" s="28" t="s">
        <v>29</v>
      </c>
      <c r="B16" s="9" t="s">
        <v>13</v>
      </c>
      <c r="C16" s="7"/>
      <c r="D16" s="10" t="s">
        <v>10</v>
      </c>
      <c r="E16" t="s">
        <v>11</v>
      </c>
    </row>
    <row r="17" spans="1:8" x14ac:dyDescent="0.25">
      <c r="A17" s="28" t="s">
        <v>30</v>
      </c>
      <c r="B17" s="9" t="s">
        <v>31</v>
      </c>
      <c r="C17" s="7"/>
      <c r="D17" s="10" t="s">
        <v>10</v>
      </c>
      <c r="E17" t="s">
        <v>14</v>
      </c>
    </row>
    <row r="18" spans="1:8" x14ac:dyDescent="0.25">
      <c r="A18" s="28" t="s">
        <v>32</v>
      </c>
      <c r="B18" s="9" t="s">
        <v>31</v>
      </c>
      <c r="C18" s="7"/>
      <c r="D18" s="10" t="s">
        <v>10</v>
      </c>
      <c r="E18" t="s">
        <v>14</v>
      </c>
    </row>
    <row r="19" spans="1:8" x14ac:dyDescent="0.25">
      <c r="A19" s="28" t="s">
        <v>33</v>
      </c>
      <c r="B19" s="9" t="s">
        <v>34</v>
      </c>
      <c r="C19" s="12" t="s">
        <v>35</v>
      </c>
      <c r="D19" s="11" t="s">
        <v>36</v>
      </c>
      <c r="E19" t="s">
        <v>11</v>
      </c>
    </row>
    <row r="20" spans="1:8" x14ac:dyDescent="0.25">
      <c r="A20" s="28" t="s">
        <v>37</v>
      </c>
      <c r="B20" s="13"/>
      <c r="C20" s="12" t="s">
        <v>35</v>
      </c>
      <c r="D20" s="8" t="s">
        <v>38</v>
      </c>
      <c r="E20" t="s">
        <v>39</v>
      </c>
    </row>
    <row r="21" spans="1:8" x14ac:dyDescent="0.25">
      <c r="A21" s="28" t="s">
        <v>40</v>
      </c>
      <c r="B21" s="9" t="s">
        <v>41</v>
      </c>
      <c r="C21" s="12" t="s">
        <v>116</v>
      </c>
      <c r="D21" s="11" t="s">
        <v>10</v>
      </c>
      <c r="E21" t="s">
        <v>11</v>
      </c>
    </row>
    <row r="22" spans="1:8" ht="30" x14ac:dyDescent="0.25">
      <c r="A22" s="28" t="s">
        <v>42</v>
      </c>
      <c r="B22" s="9" t="s">
        <v>41</v>
      </c>
      <c r="C22" s="12" t="s">
        <v>43</v>
      </c>
      <c r="D22" s="11" t="s">
        <v>44</v>
      </c>
      <c r="E22" t="s">
        <v>11</v>
      </c>
    </row>
    <row r="23" spans="1:8" ht="60" x14ac:dyDescent="0.25">
      <c r="A23" s="28" t="s">
        <v>45</v>
      </c>
      <c r="B23" s="9" t="s">
        <v>46</v>
      </c>
      <c r="C23" s="12" t="s">
        <v>47</v>
      </c>
      <c r="D23" s="11" t="s">
        <v>48</v>
      </c>
      <c r="E23" t="s">
        <v>11</v>
      </c>
    </row>
    <row r="24" spans="1:8" ht="30" x14ac:dyDescent="0.25">
      <c r="A24" s="28" t="s">
        <v>49</v>
      </c>
      <c r="B24" s="9" t="s">
        <v>50</v>
      </c>
      <c r="C24" s="12" t="s">
        <v>54</v>
      </c>
      <c r="D24" s="11" t="s">
        <v>52</v>
      </c>
      <c r="E24" t="s">
        <v>114</v>
      </c>
    </row>
    <row r="25" spans="1:8" ht="30" x14ac:dyDescent="0.25">
      <c r="A25" s="28" t="s">
        <v>49</v>
      </c>
      <c r="B25" s="9" t="s">
        <v>62</v>
      </c>
      <c r="C25" s="12" t="s">
        <v>51</v>
      </c>
      <c r="D25" s="11" t="s">
        <v>10</v>
      </c>
      <c r="E25" t="s">
        <v>115</v>
      </c>
    </row>
    <row r="26" spans="1:8" ht="30" x14ac:dyDescent="0.25">
      <c r="A26" s="28" t="s">
        <v>53</v>
      </c>
      <c r="B26" s="9" t="s">
        <v>50</v>
      </c>
      <c r="C26" s="12" t="s">
        <v>54</v>
      </c>
      <c r="D26" s="11" t="s">
        <v>10</v>
      </c>
      <c r="E26" t="s">
        <v>11</v>
      </c>
    </row>
    <row r="27" spans="1:8" ht="30" x14ac:dyDescent="0.25">
      <c r="A27" s="28" t="s">
        <v>55</v>
      </c>
      <c r="B27" s="9" t="s">
        <v>50</v>
      </c>
      <c r="C27" s="12" t="s">
        <v>56</v>
      </c>
      <c r="D27" s="14" t="s">
        <v>10</v>
      </c>
      <c r="E27" t="s">
        <v>11</v>
      </c>
      <c r="G27">
        <v>130</v>
      </c>
      <c r="H27">
        <f>(G27-32)*5/9</f>
        <v>54.444444444444443</v>
      </c>
    </row>
    <row r="28" spans="1:8" ht="30" x14ac:dyDescent="0.25">
      <c r="A28" s="28" t="s">
        <v>57</v>
      </c>
      <c r="B28" s="9" t="s">
        <v>58</v>
      </c>
      <c r="C28" s="12" t="s">
        <v>59</v>
      </c>
      <c r="D28" s="11" t="s">
        <v>10</v>
      </c>
      <c r="E28" t="s">
        <v>60</v>
      </c>
      <c r="G28">
        <v>0</v>
      </c>
      <c r="H28">
        <f>(G28-32)*5/9</f>
        <v>-17.777777777777779</v>
      </c>
    </row>
    <row r="29" spans="1:8" ht="30" x14ac:dyDescent="0.25">
      <c r="A29" s="28" t="s">
        <v>61</v>
      </c>
      <c r="B29" s="9" t="s">
        <v>62</v>
      </c>
      <c r="C29" s="12" t="s">
        <v>63</v>
      </c>
      <c r="D29" s="11" t="s">
        <v>64</v>
      </c>
      <c r="E29" t="s">
        <v>11</v>
      </c>
    </row>
    <row r="30" spans="1:8" x14ac:dyDescent="0.25">
      <c r="A30" s="28" t="s">
        <v>65</v>
      </c>
      <c r="B30" s="9" t="s">
        <v>9</v>
      </c>
      <c r="C30" s="12" t="s">
        <v>66</v>
      </c>
      <c r="D30" s="11" t="s">
        <v>67</v>
      </c>
      <c r="E30" t="s">
        <v>27</v>
      </c>
    </row>
    <row r="31" spans="1:8" x14ac:dyDescent="0.25">
      <c r="A31" s="28" t="s">
        <v>68</v>
      </c>
      <c r="B31" s="9" t="s">
        <v>9</v>
      </c>
      <c r="C31" s="12" t="s">
        <v>69</v>
      </c>
      <c r="D31" s="11" t="s">
        <v>70</v>
      </c>
      <c r="E31" t="s">
        <v>27</v>
      </c>
    </row>
    <row r="32" spans="1:8" x14ac:dyDescent="0.25">
      <c r="A32" s="28" t="s">
        <v>71</v>
      </c>
      <c r="B32" s="9" t="s">
        <v>9</v>
      </c>
      <c r="C32" s="12" t="s">
        <v>72</v>
      </c>
      <c r="D32" s="8" t="s">
        <v>10</v>
      </c>
      <c r="E32" t="s">
        <v>27</v>
      </c>
    </row>
    <row r="33" spans="1:5" ht="30" x14ac:dyDescent="0.25">
      <c r="A33" s="28" t="s">
        <v>73</v>
      </c>
      <c r="B33" s="9" t="s">
        <v>74</v>
      </c>
      <c r="C33" s="12" t="s">
        <v>75</v>
      </c>
      <c r="D33" s="11" t="s">
        <v>76</v>
      </c>
      <c r="E33" t="s">
        <v>77</v>
      </c>
    </row>
    <row r="34" spans="1:5" ht="30" x14ac:dyDescent="0.25">
      <c r="A34" s="30" t="s">
        <v>78</v>
      </c>
      <c r="B34" s="9" t="s">
        <v>74</v>
      </c>
      <c r="C34" s="12" t="s">
        <v>75</v>
      </c>
      <c r="D34" s="11" t="s">
        <v>79</v>
      </c>
      <c r="E34" t="s">
        <v>80</v>
      </c>
    </row>
    <row r="35" spans="1:5" ht="30" x14ac:dyDescent="0.25">
      <c r="A35" s="28" t="s">
        <v>81</v>
      </c>
      <c r="B35" s="9" t="s">
        <v>82</v>
      </c>
      <c r="C35" s="12" t="s">
        <v>83</v>
      </c>
      <c r="D35" s="11" t="s">
        <v>10</v>
      </c>
      <c r="E35" t="s">
        <v>77</v>
      </c>
    </row>
    <row r="36" spans="1:5" ht="30" x14ac:dyDescent="0.25">
      <c r="A36" s="28" t="s">
        <v>84</v>
      </c>
      <c r="B36" s="9" t="s">
        <v>85</v>
      </c>
      <c r="C36" s="12" t="s">
        <v>86</v>
      </c>
      <c r="D36" s="11" t="s">
        <v>87</v>
      </c>
      <c r="E36" t="s">
        <v>88</v>
      </c>
    </row>
    <row r="37" spans="1:5" ht="30" x14ac:dyDescent="0.25">
      <c r="A37" s="28" t="s">
        <v>89</v>
      </c>
      <c r="B37" s="9" t="s">
        <v>117</v>
      </c>
      <c r="C37" s="12" t="s">
        <v>90</v>
      </c>
      <c r="D37" s="11" t="s">
        <v>91</v>
      </c>
      <c r="E37" t="s">
        <v>11</v>
      </c>
    </row>
    <row r="38" spans="1:5" ht="30" x14ac:dyDescent="0.25">
      <c r="A38" s="30" t="s">
        <v>92</v>
      </c>
      <c r="B38" s="9" t="s">
        <v>93</v>
      </c>
      <c r="C38" s="12" t="s">
        <v>94</v>
      </c>
      <c r="D38" s="11" t="s">
        <v>79</v>
      </c>
      <c r="E38" t="s">
        <v>80</v>
      </c>
    </row>
    <row r="39" spans="1:5" x14ac:dyDescent="0.25">
      <c r="A39" s="28" t="s">
        <v>95</v>
      </c>
      <c r="B39" s="9" t="s">
        <v>118</v>
      </c>
      <c r="C39" s="12" t="s">
        <v>96</v>
      </c>
      <c r="D39" s="11" t="s">
        <v>97</v>
      </c>
      <c r="E39" t="s">
        <v>98</v>
      </c>
    </row>
    <row r="40" spans="1:5" x14ac:dyDescent="0.25">
      <c r="A40" s="31" t="s">
        <v>99</v>
      </c>
      <c r="B40" s="15" t="s">
        <v>100</v>
      </c>
      <c r="C40" s="16" t="s">
        <v>101</v>
      </c>
      <c r="D40" s="17" t="s">
        <v>10</v>
      </c>
      <c r="E40" t="s">
        <v>102</v>
      </c>
    </row>
    <row r="41" spans="1:5" ht="30" x14ac:dyDescent="0.25">
      <c r="A41" s="32" t="s">
        <v>103</v>
      </c>
      <c r="B41" s="18" t="s">
        <v>46</v>
      </c>
      <c r="C41" s="19" t="s">
        <v>104</v>
      </c>
      <c r="D41" s="20" t="s">
        <v>105</v>
      </c>
      <c r="E41" t="s">
        <v>106</v>
      </c>
    </row>
    <row r="42" spans="1:5" x14ac:dyDescent="0.25">
      <c r="A42" s="33" t="s">
        <v>107</v>
      </c>
      <c r="B42" s="21" t="s">
        <v>108</v>
      </c>
      <c r="C42" s="22" t="s">
        <v>109</v>
      </c>
      <c r="D42" s="23" t="s">
        <v>10</v>
      </c>
      <c r="E42" t="s">
        <v>14</v>
      </c>
    </row>
    <row r="43" spans="1:5" x14ac:dyDescent="0.25">
      <c r="A43" s="33" t="s">
        <v>110</v>
      </c>
      <c r="B43" s="21" t="s">
        <v>111</v>
      </c>
      <c r="C43" s="22" t="s">
        <v>112</v>
      </c>
      <c r="D43" s="23" t="s">
        <v>10</v>
      </c>
      <c r="E43" t="s">
        <v>14</v>
      </c>
    </row>
    <row r="44" spans="1:5" ht="15.75" thickBot="1" x14ac:dyDescent="0.3">
      <c r="A44" s="34" t="s">
        <v>113</v>
      </c>
      <c r="B44" s="24" t="s">
        <v>111</v>
      </c>
      <c r="C44" s="25" t="s">
        <v>112</v>
      </c>
      <c r="D44" s="26" t="s">
        <v>10</v>
      </c>
      <c r="E44" t="s">
        <v>14</v>
      </c>
    </row>
    <row r="45" spans="1:5" ht="15.75" thickTop="1" x14ac:dyDescent="0.25"/>
  </sheetData>
  <mergeCells count="1">
    <mergeCell ref="A1:D1"/>
  </mergeCells>
  <conditionalFormatting sqref="A6:B10 A14:B14 A11:A13 A15 A16:B18">
    <cfRule type="containsText" dxfId="45" priority="46" operator="containsText" text="1P">
      <formula>NOT(ISERROR(SEARCH("1P",A6)))</formula>
    </cfRule>
  </conditionalFormatting>
  <conditionalFormatting sqref="A5:B5 D4:D10 D14 D16:D18">
    <cfRule type="containsText" dxfId="44" priority="45" operator="containsText" text="C13">
      <formula>NOT(ISERROR(SEARCH("C13",A4)))</formula>
    </cfRule>
  </conditionalFormatting>
  <conditionalFormatting sqref="A2">
    <cfRule type="containsText" dxfId="43" priority="42" operator="containsText" text="1P">
      <formula>NOT(ISERROR(SEARCH("1P",A2)))</formula>
    </cfRule>
  </conditionalFormatting>
  <conditionalFormatting sqref="B2">
    <cfRule type="containsText" dxfId="42" priority="41" operator="containsText" text="1K">
      <formula>NOT(ISERROR(SEARCH("1K",B2)))</formula>
    </cfRule>
  </conditionalFormatting>
  <conditionalFormatting sqref="A4">
    <cfRule type="containsText" dxfId="41" priority="40" operator="containsText" text="C13">
      <formula>NOT(ISERROR(SEARCH("C13",A4)))</formula>
    </cfRule>
  </conditionalFormatting>
  <conditionalFormatting sqref="B4">
    <cfRule type="containsText" dxfId="40" priority="39" operator="containsText" text="C13">
      <formula>NOT(ISERROR(SEARCH("C13",B4)))</formula>
    </cfRule>
  </conditionalFormatting>
  <conditionalFormatting sqref="B20">
    <cfRule type="containsText" dxfId="39" priority="38" operator="containsText" text="1P">
      <formula>NOT(ISERROR(SEARCH("1P",B20)))</formula>
    </cfRule>
  </conditionalFormatting>
  <conditionalFormatting sqref="A19">
    <cfRule type="containsText" dxfId="38" priority="37" operator="containsText" text="C13">
      <formula>NOT(ISERROR(SEARCH("C13",A19)))</formula>
    </cfRule>
  </conditionalFormatting>
  <conditionalFormatting sqref="B19">
    <cfRule type="containsText" dxfId="37" priority="36" operator="containsText" text="C13">
      <formula>NOT(ISERROR(SEARCH("C13",B19)))</formula>
    </cfRule>
  </conditionalFormatting>
  <conditionalFormatting sqref="A20">
    <cfRule type="containsText" dxfId="36" priority="35" operator="containsText" text="1R">
      <formula>NOT(ISERROR(SEARCH("1R",A20)))</formula>
    </cfRule>
  </conditionalFormatting>
  <conditionalFormatting sqref="A21:B21">
    <cfRule type="containsText" dxfId="35" priority="34" operator="containsText" text="1K">
      <formula>NOT(ISERROR(SEARCH("1K",A21)))</formula>
    </cfRule>
  </conditionalFormatting>
  <conditionalFormatting sqref="A22:B22">
    <cfRule type="containsText" dxfId="34" priority="33" operator="containsText" text="C13">
      <formula>NOT(ISERROR(SEARCH("C13",A22)))</formula>
    </cfRule>
  </conditionalFormatting>
  <conditionalFormatting sqref="A23:B23">
    <cfRule type="containsText" dxfId="33" priority="32" operator="containsText" text="1K">
      <formula>NOT(ISERROR(SEARCH("1K",A23)))</formula>
    </cfRule>
  </conditionalFormatting>
  <conditionalFormatting sqref="A24:B24 A26:B26">
    <cfRule type="containsText" dxfId="32" priority="31" operator="containsText" text="1K">
      <formula>NOT(ISERROR(SEARCH("1K",A24)))</formula>
    </cfRule>
  </conditionalFormatting>
  <conditionalFormatting sqref="A27:B27">
    <cfRule type="containsText" dxfId="31" priority="30" operator="containsText" text="1K">
      <formula>NOT(ISERROR(SEARCH("1K",A27)))</formula>
    </cfRule>
  </conditionalFormatting>
  <conditionalFormatting sqref="A28:B28">
    <cfRule type="containsText" dxfId="30" priority="29" operator="containsText" text="C13">
      <formula>NOT(ISERROR(SEARCH("C13",A28)))</formula>
    </cfRule>
  </conditionalFormatting>
  <conditionalFormatting sqref="A29:B31">
    <cfRule type="containsText" dxfId="29" priority="28" operator="containsText" text="C13">
      <formula>NOT(ISERROR(SEARCH("C13",A29)))</formula>
    </cfRule>
  </conditionalFormatting>
  <conditionalFormatting sqref="A33:B34">
    <cfRule type="containsText" dxfId="28" priority="27" operator="containsText" text="C13">
      <formula>NOT(ISERROR(SEARCH("C13",A33)))</formula>
    </cfRule>
  </conditionalFormatting>
  <conditionalFormatting sqref="A35:B38">
    <cfRule type="containsText" dxfId="27" priority="26" operator="containsText" text="C13">
      <formula>NOT(ISERROR(SEARCH("C13",A35)))</formula>
    </cfRule>
  </conditionalFormatting>
  <conditionalFormatting sqref="A39:B39">
    <cfRule type="containsText" dxfId="26" priority="25" operator="containsText" text="C13">
      <formula>NOT(ISERROR(SEARCH("C13",A39)))</formula>
    </cfRule>
  </conditionalFormatting>
  <conditionalFormatting sqref="C2">
    <cfRule type="containsText" dxfId="25" priority="24" operator="containsText" text="1K">
      <formula>NOT(ISERROR(SEARCH("1K",C2)))</formula>
    </cfRule>
  </conditionalFormatting>
  <conditionalFormatting sqref="D2">
    <cfRule type="containsText" dxfId="24" priority="23" operator="containsText" text="1K">
      <formula>NOT(ISERROR(SEARCH("1K",D2)))</formula>
    </cfRule>
  </conditionalFormatting>
  <conditionalFormatting sqref="C19:D19">
    <cfRule type="containsText" dxfId="23" priority="22" operator="containsText" text="C13">
      <formula>NOT(ISERROR(SEARCH("C13",C19)))</formula>
    </cfRule>
  </conditionalFormatting>
  <conditionalFormatting sqref="C21:D21">
    <cfRule type="containsText" dxfId="22" priority="21" operator="containsText" text="C13">
      <formula>NOT(ISERROR(SEARCH("C13",C21)))</formula>
    </cfRule>
  </conditionalFormatting>
  <conditionalFormatting sqref="C22:D22">
    <cfRule type="containsText" dxfId="21" priority="20" operator="containsText" text="C13">
      <formula>NOT(ISERROR(SEARCH("C13",C22)))</formula>
    </cfRule>
  </conditionalFormatting>
  <conditionalFormatting sqref="C23:D23">
    <cfRule type="containsText" dxfId="20" priority="19" operator="containsText" text="C13">
      <formula>NOT(ISERROR(SEARCH("C13",C23)))</formula>
    </cfRule>
  </conditionalFormatting>
  <conditionalFormatting sqref="C24:D24 C26:D26">
    <cfRule type="containsText" dxfId="19" priority="18" operator="containsText" text="C13">
      <formula>NOT(ISERROR(SEARCH("C13",C24)))</formula>
    </cfRule>
  </conditionalFormatting>
  <conditionalFormatting sqref="C28:D28">
    <cfRule type="containsText" dxfId="18" priority="17" operator="containsText" text="C13">
      <formula>NOT(ISERROR(SEARCH("C13",C28)))</formula>
    </cfRule>
  </conditionalFormatting>
  <conditionalFormatting sqref="C29:D31">
    <cfRule type="containsText" dxfId="17" priority="16" operator="containsText" text="C13">
      <formula>NOT(ISERROR(SEARCH("C13",C29)))</formula>
    </cfRule>
  </conditionalFormatting>
  <conditionalFormatting sqref="C33:D34">
    <cfRule type="containsText" dxfId="16" priority="15" operator="containsText" text="C13">
      <formula>NOT(ISERROR(SEARCH("C13",C33)))</formula>
    </cfRule>
  </conditionalFormatting>
  <conditionalFormatting sqref="C35:D38">
    <cfRule type="containsText" dxfId="15" priority="14" operator="containsText" text="C13">
      <formula>NOT(ISERROR(SEARCH("C13",C35)))</formula>
    </cfRule>
  </conditionalFormatting>
  <conditionalFormatting sqref="C39:D39">
    <cfRule type="containsText" dxfId="14" priority="13" operator="containsText" text="C13">
      <formula>NOT(ISERROR(SEARCH("C13",C39)))</formula>
    </cfRule>
  </conditionalFormatting>
  <conditionalFormatting sqref="C40">
    <cfRule type="containsText" dxfId="13" priority="7" operator="containsText" text="C13">
      <formula>NOT(ISERROR(SEARCH("C13",C40)))</formula>
    </cfRule>
  </conditionalFormatting>
  <conditionalFormatting sqref="A41">
    <cfRule type="containsText" dxfId="12" priority="12" operator="containsText" text="C13">
      <formula>NOT(ISERROR(SEARCH("C13",A41)))</formula>
    </cfRule>
  </conditionalFormatting>
  <conditionalFormatting sqref="B41">
    <cfRule type="containsText" dxfId="11" priority="11" operator="containsText" text="C13">
      <formula>NOT(ISERROR(SEARCH("C13",B41)))</formula>
    </cfRule>
  </conditionalFormatting>
  <conditionalFormatting sqref="A40:B40">
    <cfRule type="containsText" dxfId="10" priority="10" operator="containsText" text="C13">
      <formula>NOT(ISERROR(SEARCH("C13",A40)))</formula>
    </cfRule>
  </conditionalFormatting>
  <conditionalFormatting sqref="D40">
    <cfRule type="containsText" dxfId="9" priority="9" operator="containsText" text="C13">
      <formula>NOT(ISERROR(SEARCH("C13",D40)))</formula>
    </cfRule>
  </conditionalFormatting>
  <conditionalFormatting sqref="C41">
    <cfRule type="containsText" dxfId="8" priority="8" operator="containsText" text="C13">
      <formula>NOT(ISERROR(SEARCH("C13",C41)))</formula>
    </cfRule>
  </conditionalFormatting>
  <conditionalFormatting sqref="B11:B13">
    <cfRule type="containsText" dxfId="7" priority="6" operator="containsText" text="1P">
      <formula>NOT(ISERROR(SEARCH("1P",B11)))</formula>
    </cfRule>
  </conditionalFormatting>
  <conditionalFormatting sqref="D11:D13">
    <cfRule type="containsText" dxfId="6" priority="5" operator="containsText" text="C13">
      <formula>NOT(ISERROR(SEARCH("C13",D11)))</formula>
    </cfRule>
  </conditionalFormatting>
  <conditionalFormatting sqref="B15">
    <cfRule type="containsText" dxfId="5" priority="4" operator="containsText" text="1P">
      <formula>NOT(ISERROR(SEARCH("1P",B15)))</formula>
    </cfRule>
  </conditionalFormatting>
  <conditionalFormatting sqref="D15">
    <cfRule type="containsText" dxfId="4" priority="3" operator="containsText" text="C13">
      <formula>NOT(ISERROR(SEARCH("C13",D15)))</formula>
    </cfRule>
  </conditionalFormatting>
  <conditionalFormatting sqref="A25:B25">
    <cfRule type="containsText" dxfId="3" priority="2" operator="containsText" text="1K">
      <formula>NOT(ISERROR(SEARCH("1K",A25)))</formula>
    </cfRule>
  </conditionalFormatting>
  <conditionalFormatting sqref="C25:D25">
    <cfRule type="containsText" dxfId="2" priority="1" operator="containsText" text="C13">
      <formula>NOT(ISERROR(SEARCH("C13",C25)))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4" operator="containsText" text="1R" id="{B5DE267E-7A26-4071-B99A-B76838698B95}">
            <xm:f>NOT(ISERROR(SEARCH("1R",'\\08filer\flrd\ELRD\ELRD Shared\Lochte''s shared files\TGC meetings 2016 and 2017\fuels task force\Feb 2018 files for TGC fuels task force\[rev 2-16-18 dieselfuel specs, with SwRI recommendations.xlsx]1R'!#REF!)))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C20:D20</xm:sqref>
        </x14:conditionalFormatting>
        <x14:conditionalFormatting xmlns:xm="http://schemas.microsoft.com/office/excel/2006/main">
          <x14:cfRule type="containsText" priority="43" operator="containsText" text="1R" id="{5454A15C-6FA4-4578-9F11-EF2AD6C8CE17}">
            <xm:f>NOT(ISERROR(SEARCH("1R",'\\08filer\flrd\ELRD\ELRD Shared\Lochte''s shared files\TGC meetings 2016 and 2017\fuels task force\Feb 2018 files for TGC fuels task force\[rev 2-16-18 dieselfuel specs, with SwRI recommendations.xlsx]1R'!#REF!)))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A32:D32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SwRI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MLochte</dc:creator>
  <cp:lastModifiedBy>sam</cp:lastModifiedBy>
  <dcterms:created xsi:type="dcterms:W3CDTF">2018-02-19T16:44:52Z</dcterms:created>
  <dcterms:modified xsi:type="dcterms:W3CDTF">2018-08-28T19:33:00Z</dcterms:modified>
</cp:coreProperties>
</file>